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fs502\経営支援課\☆コロナ関係\R3年８月_時短協力金（第４弾）\7 HP\第5弾\"/>
    </mc:Choice>
  </mc:AlternateContent>
  <bookViews>
    <workbookView xWindow="0" yWindow="0" windowWidth="13830" windowHeight="6450"/>
  </bookViews>
  <sheets>
    <sheet name="売上高方式（新規開業特例）" sheetId="1" r:id="rId1"/>
    <sheet name="売上高減少額方式（新規開業特例）" sheetId="2" r:id="rId2"/>
    <sheet name="（非表示）" sheetId="3" state="hidden" r:id="rId3"/>
  </sheets>
  <externalReferences>
    <externalReference r:id="rId4"/>
  </externalReferences>
  <definedNames>
    <definedName name="_xlnm._FilterDatabase" localSheetId="2" hidden="1">'（非表示）'!$C$9:$Z$9</definedName>
    <definedName name="_xlnm.Print_Area" localSheetId="1">'売上高減少額方式（新規開業特例）'!$A$1:$M$40</definedName>
    <definedName name="_xlnm.Print_Area" localSheetId="0">'売上高方式（新規開業特例）'!$A$1:$M$36</definedName>
    <definedName name="かすみがうら市" localSheetId="1">[1]!テーブル1[かすみがうら市]</definedName>
    <definedName name="かすみがうら市">[1]!テーブル1[かすみがうら市]</definedName>
    <definedName name="かすみがうら市2" localSheetId="1">[1]!テーブル8[かすみがうら市2]</definedName>
    <definedName name="かすみがうら市2">[1]!テーブル8[かすみがうら市2]</definedName>
    <definedName name="さくら市">'（非表示）'!$N$2:$N$3</definedName>
    <definedName name="さくら市2">'（非表示）'!$N$10:$N$11</definedName>
    <definedName name="つくば市" localSheetId="1">[1]!テーブル1[つくば市]</definedName>
    <definedName name="つくば市">[1]!テーブル1[つくば市]</definedName>
    <definedName name="つくば市2" localSheetId="1">[1]!テーブル8[つくば市2]</definedName>
    <definedName name="つくば市2">[1]!テーブル8[つくば市2]</definedName>
    <definedName name="阿見町" localSheetId="1">[1]!テーブル1[阿見町]</definedName>
    <definedName name="阿見町">[1]!テーブル1[阿見町]</definedName>
    <definedName name="阿見町2" localSheetId="1">[1]!テーブル8[阿見町2]</definedName>
    <definedName name="阿見町2">[1]!テーブル8[阿見町2]</definedName>
    <definedName name="茨城町" localSheetId="1">[1]!テーブル1[茨城町]</definedName>
    <definedName name="茨城町">[1]!テーブル1[茨城町]</definedName>
    <definedName name="茨城町2" localSheetId="1">[1]!テーブル8[茨城町2]</definedName>
    <definedName name="茨城町2">[1]!テーブル8[茨城町2]</definedName>
    <definedName name="宇都宮市">'（非表示）'!$C$2:$C$3</definedName>
    <definedName name="宇都宮市2">'（非表示）'!$C$10:$C$11</definedName>
    <definedName name="益子町">'（非表示）'!$R$2:$R$3</definedName>
    <definedName name="益子町2">'（非表示）'!$R$10:$R$11</definedName>
    <definedName name="塩谷町">'（非表示）'!$X$2:$X$3</definedName>
    <definedName name="塩谷町2">'（非表示）'!$X$10:$X$11</definedName>
    <definedName name="下妻市" localSheetId="1">[1]!テーブル1[下妻市]</definedName>
    <definedName name="下妻市">[1]!テーブル1[下妻市]</definedName>
    <definedName name="下妻市2" localSheetId="1">[1]!テーブル8[下妻市2]</definedName>
    <definedName name="下妻市2">[1]!テーブル8[下妻市2]</definedName>
    <definedName name="下野市">'（非表示）'!$P$2:$P$3</definedName>
    <definedName name="下野市2">'（非表示）'!$P$10:$P$11</definedName>
    <definedName name="笠間市" localSheetId="1">[1]!テーブル1[笠間市]</definedName>
    <definedName name="笠間市">[1]!テーブル1[笠間市]</definedName>
    <definedName name="笠間市2" localSheetId="1">[1]!テーブル8[笠間市2]</definedName>
    <definedName name="笠間市2">[1]!テーブル8[笠間市2]</definedName>
    <definedName name="牛久市" localSheetId="1">[1]!テーブル1[牛久市]</definedName>
    <definedName name="牛久市">[1]!テーブル1[牛久市]</definedName>
    <definedName name="牛久市2" localSheetId="1">[1]!テーブル8[牛久市2]</definedName>
    <definedName name="牛久市2">[1]!テーブル8[牛久市2]</definedName>
    <definedName name="境町" localSheetId="1">[1]!テーブル1[境町]</definedName>
    <definedName name="境町">[1]!テーブル1[境町]</definedName>
    <definedName name="境町2" localSheetId="1">[1]!テーブル8[境町2]</definedName>
    <definedName name="境町2">[1]!テーブル8[境町2]</definedName>
    <definedName name="結城市" localSheetId="1">[1]!テーブル1[結城市]</definedName>
    <definedName name="結城市">[1]!テーブル1[結城市]</definedName>
    <definedName name="結城市2" localSheetId="1">[1]!テーブル8[結城市2]</definedName>
    <definedName name="結城市2">[1]!テーブル8[結城市2]</definedName>
    <definedName name="古河市" localSheetId="1">[1]!テーブル1[古河市]</definedName>
    <definedName name="古河市">[1]!テーブル1[古河市]</definedName>
    <definedName name="古河市2" localSheetId="1">[1]!テーブル8[古河市2]</definedName>
    <definedName name="古河市2">[1]!テーブル8[古河市2]</definedName>
    <definedName name="五霞町" localSheetId="1">[1]!テーブル1[五霞町]</definedName>
    <definedName name="五霞町">[1]!テーブル1[五霞町]</definedName>
    <definedName name="五霞町2" localSheetId="1">[1]!テーブル8[五霞町2]</definedName>
    <definedName name="五霞町2">[1]!テーブル8[五霞町2]</definedName>
    <definedName name="高根沢町">'（非表示）'!$Y$2:$Y$3</definedName>
    <definedName name="高根沢町2">'（非表示）'!$Y$10:$Y$11</definedName>
    <definedName name="佐野市">'（非表示）'!$F$2:$F$3</definedName>
    <definedName name="佐野市2">'（非表示）'!$F$10:$F$11</definedName>
    <definedName name="市貝町">'（非表示）'!$T$2:$T$3</definedName>
    <definedName name="市貝町2">'（非表示）'!$T$10:$T$11</definedName>
    <definedName name="市町">'（非表示）'!$A$1:$A$25</definedName>
    <definedName name="市町名">'（非表示）'!$C$1:$AA$1</definedName>
    <definedName name="市町名2">'（非表示）'!$C$9:$Z$9</definedName>
    <definedName name="鹿沼市">'（非表示）'!$G$2:$G$3</definedName>
    <definedName name="鹿沼市2">'（非表示）'!$G$10:$G$11</definedName>
    <definedName name="取手市" localSheetId="1">[1]!テーブル1[取手市]</definedName>
    <definedName name="取手市">[1]!テーブル1[取手市]</definedName>
    <definedName name="取手市2" localSheetId="1">[1]!テーブル8[取手市2]</definedName>
    <definedName name="取手市2">[1]!テーブル8[取手市2]</definedName>
    <definedName name="守谷市" localSheetId="1">[1]!テーブル1[守谷市]</definedName>
    <definedName name="守谷市">[1]!テーブル1[守谷市]</definedName>
    <definedName name="守谷市2" localSheetId="1">[1]!テーブル8[守谷市2]</definedName>
    <definedName name="守谷市2">[1]!テーブル8[守谷市2]</definedName>
    <definedName name="小山市">'（非表示）'!$I$2:$I$3</definedName>
    <definedName name="小山市2">'（非表示）'!$I$10:$I$11</definedName>
    <definedName name="小美玉市" localSheetId="1">[1]!テーブル1[小美玉市]</definedName>
    <definedName name="小美玉市">[1]!テーブル1[小美玉市]</definedName>
    <definedName name="小美玉市2" localSheetId="1">[1]!テーブル8[小美玉市2]</definedName>
    <definedName name="小美玉市2">[1]!テーブル8[小美玉市2]</definedName>
    <definedName name="上三川町">'（非表示）'!$Q$2:$Q$3</definedName>
    <definedName name="上三川町2">'（非表示）'!$Q$10:$Q$11</definedName>
    <definedName name="城里町" localSheetId="1">[1]!テーブル1[城里町]</definedName>
    <definedName name="城里町">[1]!テーブル1[城里町]</definedName>
    <definedName name="城里町2" localSheetId="1">[1]!テーブル8[城里町2]</definedName>
    <definedName name="城里町2">[1]!テーブル8[城里町2]</definedName>
    <definedName name="常総市" localSheetId="1">[1]!テーブル1[常総市]</definedName>
    <definedName name="常総市">[1]!テーブル1[常総市]</definedName>
    <definedName name="常総市2" localSheetId="1">[1]!テーブル8[常総市2]</definedName>
    <definedName name="常総市2">[1]!テーブル8[常総市2]</definedName>
    <definedName name="常陸太田市" localSheetId="1">[1]!テーブル1[常陸太田市]</definedName>
    <definedName name="常陸太田市">[1]!テーブル1[常陸太田市]</definedName>
    <definedName name="常陸太田市2" localSheetId="1">[1]!テーブル8[常陸太田市2]</definedName>
    <definedName name="常陸太田市2">[1]!テーブル8[常陸太田市2]</definedName>
    <definedName name="真岡市">'（非表示）'!$J$2:$J$3</definedName>
    <definedName name="真岡市2">'（非表示）'!$J$10:$J$11</definedName>
    <definedName name="壬生町">'（非表示）'!$V$2:$V$3</definedName>
    <definedName name="壬生町2">'（非表示）'!$V$10:$V$11</definedName>
    <definedName name="水戸市" localSheetId="1">[1]!テーブル1[水戸市]</definedName>
    <definedName name="水戸市">[1]!テーブル1[水戸市]</definedName>
    <definedName name="水戸市2" localSheetId="1">[1]!テーブル8[水戸市2]</definedName>
    <definedName name="水戸市2">[1]!テーブル8[水戸市2]</definedName>
    <definedName name="石岡市" localSheetId="1">[1]!テーブル1[石岡市]</definedName>
    <definedName name="石岡市">[1]!テーブル1[石岡市]</definedName>
    <definedName name="石岡市2" localSheetId="1">[1]!テーブル8[石岡市2]</definedName>
    <definedName name="石岡市2">[1]!テーブル8[石岡市2]</definedName>
    <definedName name="足利市">'（非表示）'!$D$2:$D$3</definedName>
    <definedName name="足利市2">'（非表示）'!$D$10:$D$11</definedName>
    <definedName name="大洗町" localSheetId="1">[1]!テーブル1[大洗町]</definedName>
    <definedName name="大洗町">[1]!テーブル1[大洗町]</definedName>
    <definedName name="大洗町2" localSheetId="1">[1]!テーブル8[大洗町2]</definedName>
    <definedName name="大洗町2">[1]!テーブル8[大洗町2]</definedName>
    <definedName name="大田原市">'（非表示）'!$K$2:$K$3</definedName>
    <definedName name="大田原市2">'（非表示）'!$K$10:$K$11</definedName>
    <definedName name="筑西市" localSheetId="1">[1]!テーブル1[筑西市]</definedName>
    <definedName name="筑西市">[1]!テーブル1[筑西市]</definedName>
    <definedName name="筑西市2" localSheetId="1">[1]!テーブル8[筑西市2]</definedName>
    <definedName name="筑西市2">[1]!テーブル8[筑西市2]</definedName>
    <definedName name="潮来市" localSheetId="1">[1]!テーブル1[潮来市]</definedName>
    <definedName name="潮来市">[1]!テーブル1[潮来市]</definedName>
    <definedName name="潮来市2" localSheetId="1">[1]!テーブル8[潮来市2]</definedName>
    <definedName name="潮来市2">[1]!テーブル8[潮来市2]</definedName>
    <definedName name="店舗のある市町">'（非表示）'!$C$1:$Z$1</definedName>
    <definedName name="土浦市" localSheetId="1">[1]!テーブル1[土浦市]</definedName>
    <definedName name="土浦市">[1]!テーブル1[土浦市]</definedName>
    <definedName name="土浦市2" localSheetId="1">[1]!テーブル8[土浦市2]</definedName>
    <definedName name="土浦市2">[1]!テーブル8[土浦市2]</definedName>
    <definedName name="東海村" localSheetId="1">[1]!テーブル1[東海村]</definedName>
    <definedName name="東海村">[1]!テーブル1[東海村]</definedName>
    <definedName name="東海村2" localSheetId="1">[1]!テーブル8[東海村2]</definedName>
    <definedName name="東海村2">[1]!テーブル8[東海村2]</definedName>
    <definedName name="栃木市">'（非表示）'!$E$2:$E$3</definedName>
    <definedName name="栃木市2">'（非表示）'!$E$10:$E$11</definedName>
    <definedName name="那珂川町">'（非表示）'!$AA$2:$AA$3</definedName>
    <definedName name="那珂川町2">'（非表示）'!#REF!</definedName>
    <definedName name="那須烏山市">'（非表示）'!$O$2:$O$3</definedName>
    <definedName name="那須烏山市2">'（非表示）'!$O$10:$O$11</definedName>
    <definedName name="那須塩原市">'（非表示）'!$M$2:$M$3</definedName>
    <definedName name="那須塩原市2">'（非表示）'!$M$10:$M$11</definedName>
    <definedName name="那須町">'（非表示）'!$Z$2:$Z$3</definedName>
    <definedName name="那須町2">'（非表示）'!$Z$10:$Z$11</definedName>
    <definedName name="日光市">'（非表示）'!$H$2:$H$3</definedName>
    <definedName name="日光市2">'（非表示）'!$H$10:$H$11</definedName>
    <definedName name="八千代町" localSheetId="1">[1]!テーブル1[八千代町]</definedName>
    <definedName name="八千代町">[1]!テーブル1[八千代町]</definedName>
    <definedName name="八千代町2" localSheetId="1">[1]!テーブル8[八千代町2]</definedName>
    <definedName name="八千代町2">[1]!テーブル8[八千代町2]</definedName>
    <definedName name="芳賀町">'（非表示）'!$U$2:$U$3</definedName>
    <definedName name="芳賀町2">'（非表示）'!$U$10:$U$11</definedName>
    <definedName name="鉾田市" localSheetId="1">[1]!テーブル1[鉾田市]</definedName>
    <definedName name="鉾田市">[1]!テーブル1[鉾田市]</definedName>
    <definedName name="鉾田市2" localSheetId="1">[1]!テーブル8[鉾田市2]</definedName>
    <definedName name="鉾田市2">[1]!テーブル8[鉾田市2]</definedName>
    <definedName name="茂木町">'（非表示）'!$S$2:$S$3</definedName>
    <definedName name="茂木町2">'（非表示）'!$S$10:$S$11</definedName>
    <definedName name="野木町">'（非表示）'!$W$2:$W$3</definedName>
    <definedName name="野木町2">'（非表示）'!$W$10:$W$11</definedName>
    <definedName name="矢板市">'（非表示）'!$L$2:$L$3</definedName>
    <definedName name="矢板市2">'（非表示）'!$L$10:$L$11</definedName>
    <definedName name="利根町" localSheetId="1">[1]!テーブル1[利根町]</definedName>
    <definedName name="利根町">[1]!テーブル1[利根町]</definedName>
    <definedName name="利根町2" localSheetId="1">[1]!テーブル8[利根町2]</definedName>
    <definedName name="利根町2">[1]!テーブル8[利根町2]</definedName>
    <definedName name="龍ケ崎市" localSheetId="1">[1]!テーブル1[龍ケ崎市]</definedName>
    <definedName name="龍ケ崎市">[1]!テーブル1[龍ケ崎市]</definedName>
    <definedName name="龍ケ崎市2" localSheetId="1">[1]!テーブル8[龍ケ崎市2]</definedName>
    <definedName name="龍ケ崎市2">[1]!テーブル8[龍ケ崎市2]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 l="1"/>
  <c r="O24" i="2" l="1"/>
  <c r="O23" i="2" l="1"/>
  <c r="B23" i="2"/>
  <c r="K23" i="1" l="1"/>
  <c r="I10" i="2" l="1"/>
  <c r="N13" i="1" l="1"/>
  <c r="N14" i="1" s="1"/>
  <c r="G19" i="1" s="1"/>
  <c r="N23" i="1" s="1"/>
  <c r="G23" i="1" l="1"/>
  <c r="O13" i="2" l="1"/>
  <c r="O14" i="2" s="1"/>
  <c r="G19" i="2" s="1"/>
  <c r="G28" i="2" l="1"/>
  <c r="N32" i="2" s="1"/>
  <c r="G32" i="2" s="1"/>
  <c r="G35" i="2" s="1"/>
  <c r="I10" i="1" l="1"/>
  <c r="G29" i="1" s="1"/>
</calcChain>
</file>

<file path=xl/sharedStrings.xml><?xml version="1.0" encoding="utf-8"?>
<sst xmlns="http://schemas.openxmlformats.org/spreadsheetml/2006/main" count="148" uniqueCount="89">
  <si>
    <t>円</t>
    <rPh sb="0" eb="1">
      <t>エン</t>
    </rPh>
    <phoneticPr fontId="9"/>
  </si>
  <si>
    <t>協力金支給額</t>
    <rPh sb="0" eb="3">
      <t>キョウリョクキン</t>
    </rPh>
    <rPh sb="3" eb="6">
      <t>シキュウガク</t>
    </rPh>
    <phoneticPr fontId="9"/>
  </si>
  <si>
    <t xml:space="preserve"> </t>
    <phoneticPr fontId="9"/>
  </si>
  <si>
    <t>店舗名</t>
    <rPh sb="0" eb="2">
      <t>テンポ</t>
    </rPh>
    <rPh sb="2" eb="3">
      <t>メイ</t>
    </rPh>
    <phoneticPr fontId="2"/>
  </si>
  <si>
    <t xml:space="preserve">① </t>
    <phoneticPr fontId="2"/>
  </si>
  <si>
    <t xml:space="preserve">② </t>
    <phoneticPr fontId="2"/>
  </si>
  <si>
    <t xml:space="preserve">③ </t>
    <phoneticPr fontId="2"/>
  </si>
  <si>
    <t>１日当たりの売上高</t>
    <rPh sb="6" eb="8">
      <t>ウリアゲ</t>
    </rPh>
    <rPh sb="8" eb="9">
      <t>ダカ</t>
    </rPh>
    <phoneticPr fontId="9"/>
  </si>
  <si>
    <t xml:space="preserve">④ </t>
    <phoneticPr fontId="2"/>
  </si>
  <si>
    <t>1日当たり協力金額（調整前）</t>
    <rPh sb="1" eb="2">
      <t>ニチ</t>
    </rPh>
    <rPh sb="2" eb="3">
      <t>ア</t>
    </rPh>
    <rPh sb="5" eb="8">
      <t>キョウリョクキン</t>
    </rPh>
    <rPh sb="8" eb="9">
      <t>ガク</t>
    </rPh>
    <rPh sb="10" eb="13">
      <t>チョウセイマエ</t>
    </rPh>
    <phoneticPr fontId="2"/>
  </si>
  <si>
    <t xml:space="preserve">⑤ </t>
    <phoneticPr fontId="2"/>
  </si>
  <si>
    <t>　着色部分へ入力して下さい。</t>
    <rPh sb="1" eb="3">
      <t>チャクショク</t>
    </rPh>
    <rPh sb="3" eb="5">
      <t>ブブン</t>
    </rPh>
    <rPh sb="6" eb="8">
      <t>ニュウリョク</t>
    </rPh>
    <rPh sb="10" eb="11">
      <t>クダ</t>
    </rPh>
    <phoneticPr fontId="2"/>
  </si>
  <si>
    <t>１日当たりの売上高減少額</t>
    <rPh sb="6" eb="8">
      <t>ウリアゲ</t>
    </rPh>
    <rPh sb="8" eb="9">
      <t>ダカ</t>
    </rPh>
    <rPh sb="9" eb="11">
      <t>ゲンショウ</t>
    </rPh>
    <rPh sb="11" eb="12">
      <t>ガク</t>
    </rPh>
    <phoneticPr fontId="9"/>
  </si>
  <si>
    <t>1日当たりの売上高減少額</t>
    <rPh sb="1" eb="2">
      <t>ニチ</t>
    </rPh>
    <rPh sb="2" eb="3">
      <t>ア</t>
    </rPh>
    <rPh sb="6" eb="9">
      <t>ウリアゲダカ</t>
    </rPh>
    <rPh sb="9" eb="11">
      <t>ゲンショウ</t>
    </rPh>
    <rPh sb="11" eb="12">
      <t>ガク</t>
    </rPh>
    <phoneticPr fontId="2"/>
  </si>
  <si>
    <t xml:space="preserve">⑥ </t>
    <phoneticPr fontId="2"/>
  </si>
  <si>
    <t>時短した期間</t>
    <rPh sb="0" eb="2">
      <t>ジタン</t>
    </rPh>
    <rPh sb="4" eb="6">
      <t>キカン</t>
    </rPh>
    <phoneticPr fontId="2"/>
  </si>
  <si>
    <t>から</t>
    <phoneticPr fontId="2"/>
  </si>
  <si>
    <t>まで</t>
    <phoneticPr fontId="2"/>
  </si>
  <si>
    <t>日間</t>
    <rPh sb="0" eb="2">
      <t>ニチカン</t>
    </rPh>
    <phoneticPr fontId="2"/>
  </si>
  <si>
    <t>足利市</t>
    <rPh sb="0" eb="3">
      <t>アシカガシ</t>
    </rPh>
    <phoneticPr fontId="2"/>
  </si>
  <si>
    <t>栃木市</t>
    <rPh sb="0" eb="3">
      <t>トチギシ</t>
    </rPh>
    <phoneticPr fontId="2"/>
  </si>
  <si>
    <t>佐野市</t>
    <rPh sb="0" eb="3">
      <t>サノシ</t>
    </rPh>
    <phoneticPr fontId="2"/>
  </si>
  <si>
    <t>鹿沼市</t>
    <rPh sb="0" eb="3">
      <t>カヌマシ</t>
    </rPh>
    <phoneticPr fontId="2"/>
  </si>
  <si>
    <t>日光市</t>
    <rPh sb="0" eb="3">
      <t>ニッコウシ</t>
    </rPh>
    <phoneticPr fontId="2"/>
  </si>
  <si>
    <t>小山市</t>
    <rPh sb="0" eb="3">
      <t>オヤマシ</t>
    </rPh>
    <phoneticPr fontId="2"/>
  </si>
  <si>
    <t>真岡市</t>
    <rPh sb="0" eb="3">
      <t>モオカシ</t>
    </rPh>
    <phoneticPr fontId="2"/>
  </si>
  <si>
    <t>大田原市</t>
    <rPh sb="0" eb="4">
      <t>オオタワラシ</t>
    </rPh>
    <phoneticPr fontId="2"/>
  </si>
  <si>
    <t>矢板市</t>
    <rPh sb="0" eb="3">
      <t>ヤイタシ</t>
    </rPh>
    <phoneticPr fontId="2"/>
  </si>
  <si>
    <t>那須塩原市</t>
    <rPh sb="0" eb="4">
      <t>ナスシオバラ</t>
    </rPh>
    <rPh sb="4" eb="5">
      <t>シ</t>
    </rPh>
    <phoneticPr fontId="2"/>
  </si>
  <si>
    <t>さくら市</t>
    <rPh sb="3" eb="4">
      <t>シ</t>
    </rPh>
    <phoneticPr fontId="2"/>
  </si>
  <si>
    <t>那須烏山市</t>
    <rPh sb="0" eb="5">
      <t>ナスカラスヤマシ</t>
    </rPh>
    <phoneticPr fontId="2"/>
  </si>
  <si>
    <t>下野市</t>
    <rPh sb="0" eb="3">
      <t>シモツケシ</t>
    </rPh>
    <phoneticPr fontId="2"/>
  </si>
  <si>
    <t>上三川町</t>
    <rPh sb="0" eb="4">
      <t>カミノカワマチ</t>
    </rPh>
    <phoneticPr fontId="2"/>
  </si>
  <si>
    <t>益子町</t>
    <rPh sb="0" eb="3">
      <t>マシコマチ</t>
    </rPh>
    <phoneticPr fontId="2"/>
  </si>
  <si>
    <t>茂木町</t>
    <rPh sb="0" eb="3">
      <t>モテギマチ</t>
    </rPh>
    <phoneticPr fontId="2"/>
  </si>
  <si>
    <t>市貝町</t>
    <rPh sb="0" eb="3">
      <t>イチカイマチ</t>
    </rPh>
    <phoneticPr fontId="2"/>
  </si>
  <si>
    <t>芳賀町</t>
    <rPh sb="0" eb="3">
      <t>ハガマチ</t>
    </rPh>
    <phoneticPr fontId="2"/>
  </si>
  <si>
    <t>壬生町</t>
    <rPh sb="0" eb="3">
      <t>ミブマチ</t>
    </rPh>
    <phoneticPr fontId="2"/>
  </si>
  <si>
    <t>野木町</t>
    <rPh sb="0" eb="3">
      <t>ノギマチ</t>
    </rPh>
    <phoneticPr fontId="2"/>
  </si>
  <si>
    <t>塩谷町</t>
    <rPh sb="0" eb="3">
      <t>シオヤマチ</t>
    </rPh>
    <phoneticPr fontId="2"/>
  </si>
  <si>
    <t>高根沢町</t>
    <rPh sb="0" eb="4">
      <t>タカネザワマチ</t>
    </rPh>
    <phoneticPr fontId="2"/>
  </si>
  <si>
    <t>宇都宮市</t>
    <phoneticPr fontId="2"/>
  </si>
  <si>
    <t>那須町</t>
    <rPh sb="0" eb="3">
      <t>ナスマチ</t>
    </rPh>
    <phoneticPr fontId="2"/>
  </si>
  <si>
    <t>那珂川町</t>
    <rPh sb="0" eb="4">
      <t>ナカガワマチ</t>
    </rPh>
    <phoneticPr fontId="2"/>
  </si>
  <si>
    <t>宇都宮市2</t>
    <phoneticPr fontId="2"/>
  </si>
  <si>
    <t>足利市2</t>
    <rPh sb="0" eb="3">
      <t>アシカガシ</t>
    </rPh>
    <phoneticPr fontId="2"/>
  </si>
  <si>
    <t>栃木市2</t>
    <rPh sb="0" eb="3">
      <t>トチギシ</t>
    </rPh>
    <phoneticPr fontId="2"/>
  </si>
  <si>
    <t>佐野市2</t>
    <rPh sb="0" eb="3">
      <t>サノシ</t>
    </rPh>
    <phoneticPr fontId="2"/>
  </si>
  <si>
    <t>鹿沼市2</t>
    <rPh sb="0" eb="3">
      <t>カヌマシ</t>
    </rPh>
    <phoneticPr fontId="2"/>
  </si>
  <si>
    <t>日光市2</t>
    <rPh sb="0" eb="3">
      <t>ニッコウシ</t>
    </rPh>
    <phoneticPr fontId="2"/>
  </si>
  <si>
    <t>小山市2</t>
    <rPh sb="0" eb="3">
      <t>オヤマシ</t>
    </rPh>
    <phoneticPr fontId="2"/>
  </si>
  <si>
    <t>真岡市2</t>
    <rPh sb="0" eb="3">
      <t>モオカシ</t>
    </rPh>
    <phoneticPr fontId="2"/>
  </si>
  <si>
    <t>大田原市2</t>
    <rPh sb="0" eb="4">
      <t>オオタワラシ</t>
    </rPh>
    <phoneticPr fontId="2"/>
  </si>
  <si>
    <t>矢板市2</t>
    <rPh sb="0" eb="3">
      <t>ヤイタシ</t>
    </rPh>
    <phoneticPr fontId="2"/>
  </si>
  <si>
    <t>那須塩原市2</t>
    <rPh sb="0" eb="4">
      <t>ナスシオバラ</t>
    </rPh>
    <rPh sb="4" eb="5">
      <t>シ</t>
    </rPh>
    <phoneticPr fontId="2"/>
  </si>
  <si>
    <t>さくら市2</t>
    <rPh sb="3" eb="4">
      <t>シ</t>
    </rPh>
    <phoneticPr fontId="2"/>
  </si>
  <si>
    <t>那須烏山市2</t>
    <rPh sb="0" eb="5">
      <t>ナスカラスヤマシ</t>
    </rPh>
    <phoneticPr fontId="2"/>
  </si>
  <si>
    <t>下野市2</t>
    <rPh sb="0" eb="3">
      <t>シモツケシ</t>
    </rPh>
    <phoneticPr fontId="2"/>
  </si>
  <si>
    <t>上三川町2</t>
    <rPh sb="0" eb="4">
      <t>カミノカワマチ</t>
    </rPh>
    <phoneticPr fontId="2"/>
  </si>
  <si>
    <t>益子町2</t>
    <rPh sb="0" eb="3">
      <t>マシコマチ</t>
    </rPh>
    <phoneticPr fontId="2"/>
  </si>
  <si>
    <t>茂木町2</t>
    <rPh sb="0" eb="3">
      <t>モテギマチ</t>
    </rPh>
    <phoneticPr fontId="2"/>
  </si>
  <si>
    <t>市貝町2</t>
    <rPh sb="0" eb="3">
      <t>イチカイマチ</t>
    </rPh>
    <phoneticPr fontId="2"/>
  </si>
  <si>
    <t>芳賀町2</t>
    <rPh sb="0" eb="3">
      <t>ハガマチ</t>
    </rPh>
    <phoneticPr fontId="2"/>
  </si>
  <si>
    <t>壬生町2</t>
    <rPh sb="0" eb="3">
      <t>ミブマチ</t>
    </rPh>
    <phoneticPr fontId="2"/>
  </si>
  <si>
    <t>野木町2</t>
    <rPh sb="0" eb="3">
      <t>ノギマチ</t>
    </rPh>
    <phoneticPr fontId="2"/>
  </si>
  <si>
    <t>塩谷町2</t>
    <rPh sb="0" eb="3">
      <t>シオヤマチ</t>
    </rPh>
    <phoneticPr fontId="2"/>
  </si>
  <si>
    <t>高根沢町2</t>
    <rPh sb="0" eb="4">
      <t>タカネザワマチ</t>
    </rPh>
    <phoneticPr fontId="2"/>
  </si>
  <si>
    <t>那須町2</t>
    <rPh sb="0" eb="3">
      <t>ナスマチ</t>
    </rPh>
    <phoneticPr fontId="2"/>
  </si>
  <si>
    <t>協力金支給額＝⑤（1日当たりの協力金額）×日数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</si>
  <si>
    <t>プルダウンから該当する市町、日付を選択してください。</t>
    <rPh sb="7" eb="9">
      <t>ガイトウ</t>
    </rPh>
    <rPh sb="11" eb="13">
      <t>シマチ</t>
    </rPh>
    <rPh sb="14" eb="16">
      <t>ヒヅケ</t>
    </rPh>
    <rPh sb="17" eb="19">
      <t>センタク</t>
    </rPh>
    <phoneticPr fontId="2"/>
  </si>
  <si>
    <t>店舗のある市町</t>
    <rPh sb="0" eb="2">
      <t>テンポ</t>
    </rPh>
    <rPh sb="5" eb="7">
      <t>シチョウ</t>
    </rPh>
    <phoneticPr fontId="2"/>
  </si>
  <si>
    <t>開店日</t>
    <rPh sb="0" eb="3">
      <t>カイテンビ</t>
    </rPh>
    <phoneticPr fontId="2"/>
  </si>
  <si>
    <t>開店日及び開店日から時短営業開始日の前日までの売上高を記載してください。</t>
    <rPh sb="12" eb="14">
      <t>エイギョウ</t>
    </rPh>
    <rPh sb="14" eb="17">
      <t>カイシビ</t>
    </rPh>
    <phoneticPr fontId="2"/>
  </si>
  <si>
    <t>開店日から
時短営業開始日の前日までの売上高</t>
    <rPh sb="0" eb="3">
      <t>カイテンビ</t>
    </rPh>
    <rPh sb="6" eb="8">
      <t>ジタン</t>
    </rPh>
    <rPh sb="8" eb="10">
      <t>エイギョウ</t>
    </rPh>
    <rPh sb="10" eb="12">
      <t>カイシ</t>
    </rPh>
    <rPh sb="12" eb="13">
      <t>ビ</t>
    </rPh>
    <rPh sb="14" eb="16">
      <t>ゼンジツ</t>
    </rPh>
    <rPh sb="15" eb="16">
      <t>ビ</t>
    </rPh>
    <rPh sb="19" eb="22">
      <t>ウリアゲダカ</t>
    </rPh>
    <phoneticPr fontId="2"/>
  </si>
  <si>
    <t>1日当たりの売上高</t>
    <rPh sb="1" eb="2">
      <t>ニチ</t>
    </rPh>
    <rPh sb="2" eb="3">
      <t>ア</t>
    </rPh>
    <rPh sb="6" eb="9">
      <t>ウリアゲダカ</t>
    </rPh>
    <phoneticPr fontId="2"/>
  </si>
  <si>
    <t xml:space="preserve"> ＝（開店日から時短営業開始日の前日までの売上高）÷（開店日から時短営業開始日の前日までの日数）</t>
    <rPh sb="3" eb="6">
      <t>カイテンビ</t>
    </rPh>
    <rPh sb="8" eb="10">
      <t>ジタン</t>
    </rPh>
    <rPh sb="10" eb="12">
      <t>エイギョウ</t>
    </rPh>
    <rPh sb="12" eb="15">
      <t>カイシビ</t>
    </rPh>
    <rPh sb="16" eb="18">
      <t>ゼンジツ</t>
    </rPh>
    <rPh sb="27" eb="30">
      <t>カイテンビ</t>
    </rPh>
    <rPh sb="32" eb="34">
      <t>ジタン</t>
    </rPh>
    <rPh sb="34" eb="36">
      <t>エイギョウ</t>
    </rPh>
    <rPh sb="36" eb="39">
      <t>カイシビ</t>
    </rPh>
    <rPh sb="40" eb="42">
      <t>ゼンジツ</t>
    </rPh>
    <rPh sb="45" eb="47">
      <t>ニッスウ</t>
    </rPh>
    <phoneticPr fontId="2"/>
  </si>
  <si>
    <t>開店日から時短営業開始日前日までの1日当たりの売上高</t>
    <rPh sb="0" eb="3">
      <t>カイテンビ</t>
    </rPh>
    <rPh sb="5" eb="7">
      <t>ジタン</t>
    </rPh>
    <rPh sb="7" eb="9">
      <t>エイギョウ</t>
    </rPh>
    <rPh sb="9" eb="12">
      <t>カイシビ</t>
    </rPh>
    <rPh sb="12" eb="14">
      <t>ゼンジツ</t>
    </rPh>
    <rPh sb="18" eb="19">
      <t>ニチ</t>
    </rPh>
    <rPh sb="19" eb="20">
      <t>ア</t>
    </rPh>
    <rPh sb="23" eb="26">
      <t>ウリアゲダカ</t>
    </rPh>
    <phoneticPr fontId="2"/>
  </si>
  <si>
    <t>1日当たりの協力金額</t>
    <rPh sb="1" eb="2">
      <t>ニチ</t>
    </rPh>
    <rPh sb="2" eb="3">
      <t>ア</t>
    </rPh>
    <rPh sb="6" eb="8">
      <t>キョウリョク</t>
    </rPh>
    <rPh sb="8" eb="10">
      <t>キンガク</t>
    </rPh>
    <phoneticPr fontId="2"/>
  </si>
  <si>
    <t>協力金支給額＝④（1日当たりの協力金額）×日数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</si>
  <si>
    <t>円</t>
    <rPh sb="0" eb="1">
      <t>エン</t>
    </rPh>
    <phoneticPr fontId="2"/>
  </si>
  <si>
    <t>那珂川町</t>
    <rPh sb="0" eb="3">
      <t>ナカガワ</t>
    </rPh>
    <rPh sb="3" eb="4">
      <t>マチ</t>
    </rPh>
    <phoneticPr fontId="2"/>
  </si>
  <si>
    <t>那珂川町</t>
    <rPh sb="0" eb="4">
      <t>ナカガワマチ</t>
    </rPh>
    <phoneticPr fontId="2"/>
  </si>
  <si>
    <r>
      <t xml:space="preserve">緊急事態措置区域分
</t>
    </r>
    <r>
      <rPr>
        <sz val="12"/>
        <rFont val="ＭＳ Ｐゴシック"/>
        <family val="3"/>
        <charset val="128"/>
      </rPr>
      <t>　＝⑤×0.4</t>
    </r>
    <rPh sb="0" eb="2">
      <t>キンキュウ</t>
    </rPh>
    <rPh sb="2" eb="4">
      <t>ジタイ</t>
    </rPh>
    <rPh sb="4" eb="6">
      <t>ソチ</t>
    </rPh>
    <rPh sb="6" eb="8">
      <t>クイキ</t>
    </rPh>
    <rPh sb="8" eb="9">
      <t>ブン</t>
    </rPh>
    <phoneticPr fontId="9"/>
  </si>
  <si>
    <r>
      <t xml:space="preserve">緊急事態措置区域分
</t>
    </r>
    <r>
      <rPr>
        <sz val="12"/>
        <rFont val="ＭＳ Ｐゴシック"/>
        <family val="3"/>
        <charset val="128"/>
      </rPr>
      <t>　＝③（1日当たりの売上高）×0.4</t>
    </r>
    <rPh sb="0" eb="8">
      <t>キンキュウジタイソチクイキ</t>
    </rPh>
    <rPh sb="8" eb="9">
      <t>ブン</t>
    </rPh>
    <phoneticPr fontId="2"/>
  </si>
  <si>
    <t xml:space="preserve">⑦ </t>
    <phoneticPr fontId="2"/>
  </si>
  <si>
    <t>　・協力金支給額は「1日当たりの協力金額×時短に応じた日数」です。</t>
    <phoneticPr fontId="2"/>
  </si>
  <si>
    <t>令和３年対象月の売上高を記載してください。</t>
    <rPh sb="0" eb="2">
      <t>レイワ</t>
    </rPh>
    <rPh sb="3" eb="4">
      <t>ネン</t>
    </rPh>
    <rPh sb="4" eb="6">
      <t>タイショウ</t>
    </rPh>
    <rPh sb="6" eb="7">
      <t>ツキ</t>
    </rPh>
    <rPh sb="8" eb="11">
      <t>ウリアゲダカ</t>
    </rPh>
    <rPh sb="12" eb="14">
      <t>キサイ</t>
    </rPh>
    <phoneticPr fontId="2"/>
  </si>
  <si>
    <t xml:space="preserve"> ＝［③（1日当たりの売上高）-（④令和3年対象月の売上高÷対象月の日数）</t>
    <rPh sb="6" eb="7">
      <t>ニチ</t>
    </rPh>
    <rPh sb="7" eb="8">
      <t>ア</t>
    </rPh>
    <rPh sb="22" eb="24">
      <t>タイショウ</t>
    </rPh>
    <rPh sb="24" eb="25">
      <t>ツキ</t>
    </rPh>
    <rPh sb="30" eb="32">
      <t>タイショウ</t>
    </rPh>
    <rPh sb="32" eb="33">
      <t>ツキ</t>
    </rPh>
    <rPh sb="34" eb="36">
      <t>ニッスウ</t>
    </rPh>
    <phoneticPr fontId="2"/>
  </si>
  <si>
    <t>R3年対象月の1日当たりの売上高</t>
    <rPh sb="2" eb="3">
      <t>ネン</t>
    </rPh>
    <rPh sb="3" eb="5">
      <t>タイショウ</t>
    </rPh>
    <rPh sb="5" eb="6">
      <t>ツキ</t>
    </rPh>
    <rPh sb="8" eb="9">
      <t>ニチ</t>
    </rPh>
    <rPh sb="9" eb="10">
      <t>ア</t>
    </rPh>
    <rPh sb="13" eb="16">
      <t>ウリアゲダカ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</si>
</sst>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00_ "/>
    <numFmt numFmtId="177" formatCode="#,##0_);[Red]\(#,##0\)"/>
    <numFmt numFmtId="178" formatCode="[$-411]ggge&quot;年&quot;m&quot;月&quot;d&quot;日&quot;;@"/>
    <numFmt numFmtId="179" formatCode="#,##0;&quot;▲ &quot;#,##0"/>
    <numFmt numFmtId="180" formatCode="m&quot;月&quot;d&quot;日&quot;;@"/>
    <numFmt numFmtId="181" formatCode="[$-411]ge\.m\.d;@"/>
    <numFmt numFmtId="182" formatCode="0_);[Red]\(0\)"/>
    <numFmt numFmtId="183" formatCode="0_ "/>
    <numFmt numFmtId="184" formatCode="yyyy/m/d;@"/>
    <numFmt numFmtId="185" formatCode="0.0000"/>
    <numFmt numFmtId="186"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indexed="9"/>
      <name val="ＭＳ Ｐゴシック"/>
      <family val="3"/>
      <charset val="128"/>
    </font>
    <font>
      <b/>
      <sz val="12"/>
      <name val="ＭＳ Ｐゴシック"/>
      <family val="3"/>
      <charset val="128"/>
    </font>
    <font>
      <sz val="12"/>
      <name val="ＭＳ Ｐゴシック"/>
      <family val="3"/>
      <charset val="128"/>
    </font>
    <font>
      <sz val="24"/>
      <name val="ＭＳ Ｐゴシック"/>
      <family val="3"/>
      <charset val="128"/>
    </font>
    <font>
      <sz val="18"/>
      <color indexed="9"/>
      <name val="ＭＳ Ｐゴシック"/>
      <family val="3"/>
      <charset val="128"/>
    </font>
    <font>
      <sz val="18"/>
      <name val="ＭＳ Ｐゴシック"/>
      <family val="3"/>
      <charset val="128"/>
    </font>
    <font>
      <sz val="6"/>
      <name val="ＭＳ Ｐゴシック"/>
      <family val="3"/>
      <charset val="128"/>
    </font>
    <font>
      <b/>
      <sz val="18"/>
      <color rgb="FFFF0000"/>
      <name val="ＭＳ Ｐゴシック"/>
      <family val="3"/>
      <charset val="128"/>
    </font>
    <font>
      <sz val="16"/>
      <name val="ＭＳ Ｐゴシック"/>
      <family val="3"/>
      <charset val="128"/>
    </font>
    <font>
      <sz val="16"/>
      <color theme="1"/>
      <name val="ＭＳ Ｐゴシック"/>
      <family val="3"/>
      <charset val="128"/>
    </font>
    <font>
      <sz val="16"/>
      <color theme="1"/>
      <name val="ＭＳ ゴシック"/>
      <family val="3"/>
      <charset val="128"/>
    </font>
    <font>
      <sz val="11"/>
      <color theme="0"/>
      <name val="游ゴシック"/>
      <family val="2"/>
      <charset val="128"/>
      <scheme val="minor"/>
    </font>
    <font>
      <sz val="14"/>
      <name val="ＭＳ Ｐゴシック"/>
      <family val="3"/>
      <charset val="128"/>
    </font>
    <font>
      <sz val="20"/>
      <name val="ＭＳ Ｐゴシック"/>
      <family val="3"/>
      <charset val="128"/>
    </font>
    <font>
      <b/>
      <sz val="17"/>
      <color rgb="FFFF0000"/>
      <name val="ＭＳ Ｐゴシック"/>
      <family val="3"/>
      <charset val="128"/>
    </font>
    <font>
      <sz val="11"/>
      <color theme="1"/>
      <name val="ＭＳ Ｐゴシック"/>
      <family val="3"/>
      <charset val="128"/>
    </font>
    <font>
      <b/>
      <sz val="12"/>
      <name val="游ゴシック"/>
      <family val="3"/>
      <charset val="128"/>
      <scheme val="minor"/>
    </font>
    <font>
      <sz val="18"/>
      <color theme="0"/>
      <name val="ＭＳ Ｐゴシック"/>
      <family val="3"/>
      <charset val="128"/>
    </font>
    <font>
      <sz val="16"/>
      <color theme="0"/>
      <name val="ＭＳ Ｐゴシック"/>
      <family val="3"/>
      <charset val="128"/>
    </font>
    <font>
      <sz val="24"/>
      <color theme="0"/>
      <name val="ＭＳ Ｐゴシック"/>
      <family val="3"/>
      <charset val="128"/>
    </font>
    <font>
      <sz val="14"/>
      <color theme="0"/>
      <name val="ＭＳ Ｐゴシック"/>
      <family val="3"/>
      <charset val="128"/>
    </font>
    <font>
      <b/>
      <sz val="12"/>
      <color theme="0"/>
      <name val="ＭＳ Ｐゴシック"/>
      <family val="3"/>
      <charset val="128"/>
    </font>
    <font>
      <b/>
      <sz val="14"/>
      <color theme="0"/>
      <name val="ＭＳ Ｐゴシック"/>
      <family val="3"/>
      <charset val="128"/>
    </font>
    <font>
      <sz val="12"/>
      <color theme="0"/>
      <name val="ＭＳ Ｐゴシック"/>
      <family val="3"/>
      <charset val="128"/>
    </font>
    <font>
      <sz val="14"/>
      <color theme="0"/>
      <name val="ＭＳ ゴシック"/>
      <family val="3"/>
      <charset val="128"/>
    </font>
    <font>
      <b/>
      <sz val="18"/>
      <color theme="0"/>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bgColor indexed="64"/>
      </patternFill>
    </fill>
    <fill>
      <patternFill patternType="solid">
        <fgColor theme="5"/>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8"/>
      </left>
      <right style="thin">
        <color theme="8"/>
      </right>
      <top style="thin">
        <color theme="8"/>
      </top>
      <bottom style="thin">
        <color theme="8"/>
      </bottom>
      <diagonal/>
    </border>
    <border>
      <left style="thin">
        <color theme="5"/>
      </left>
      <right style="thin">
        <color theme="5"/>
      </right>
      <top style="thin">
        <color theme="5"/>
      </top>
      <bottom style="thin">
        <color theme="5"/>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70C0"/>
      </left>
      <right style="thin">
        <color rgb="FF0070C0"/>
      </right>
      <top style="thin">
        <color rgb="FF0070C0"/>
      </top>
      <bottom style="thin">
        <color rgb="FF0070C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0" fillId="0" borderId="0" xfId="0" applyProtection="1">
      <alignment vertical="center"/>
    </xf>
    <xf numFmtId="0" fontId="0" fillId="0" borderId="0" xfId="0" applyAlignment="1" applyProtection="1">
      <alignment horizontal="right" vertical="center"/>
    </xf>
    <xf numFmtId="0" fontId="4" fillId="0" borderId="0" xfId="0" applyFont="1" applyProtection="1">
      <alignment vertical="center"/>
    </xf>
    <xf numFmtId="0" fontId="4" fillId="0" borderId="0" xfId="0" applyFont="1" applyAlignment="1" applyProtection="1">
      <alignment horizontal="right" vertical="center"/>
    </xf>
    <xf numFmtId="0" fontId="5" fillId="0" borderId="0" xfId="0" applyFont="1" applyProtection="1">
      <alignment vertical="center"/>
    </xf>
    <xf numFmtId="0" fontId="6" fillId="0" borderId="0" xfId="0" applyFont="1" applyProtection="1">
      <alignment vertical="center"/>
    </xf>
    <xf numFmtId="0" fontId="8" fillId="0" borderId="0" xfId="0" applyFont="1" applyAlignment="1" applyProtection="1">
      <alignment horizontal="right" vertical="center"/>
    </xf>
    <xf numFmtId="0" fontId="6" fillId="0" borderId="0" xfId="0" applyFont="1" applyAlignment="1" applyProtection="1">
      <alignment horizontal="right" vertical="center"/>
    </xf>
    <xf numFmtId="0" fontId="8" fillId="0" borderId="1" xfId="0" applyFont="1" applyBorder="1" applyProtection="1">
      <alignment vertical="center"/>
    </xf>
    <xf numFmtId="0" fontId="8"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right" vertical="center"/>
    </xf>
    <xf numFmtId="0" fontId="6" fillId="0" borderId="0" xfId="0" applyFont="1" applyBorder="1" applyProtection="1">
      <alignment vertical="center"/>
    </xf>
    <xf numFmtId="0" fontId="6" fillId="0" borderId="7" xfId="0" applyFont="1" applyBorder="1" applyProtection="1">
      <alignment vertical="center"/>
    </xf>
    <xf numFmtId="0" fontId="8" fillId="0" borderId="0" xfId="0" applyFo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0" fillId="0" borderId="0" xfId="0" applyAlignment="1" applyProtection="1">
      <alignment vertical="center"/>
    </xf>
    <xf numFmtId="0" fontId="0" fillId="0" borderId="0" xfId="0" applyFill="1" applyBorder="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0" fontId="12" fillId="0" borderId="0" xfId="0" applyFont="1" applyBorder="1" applyAlignment="1" applyProtection="1">
      <alignment horizontal="left" vertical="top" wrapText="1"/>
    </xf>
    <xf numFmtId="38" fontId="8" fillId="0" borderId="0" xfId="1" applyFont="1" applyBorder="1" applyAlignment="1" applyProtection="1">
      <alignment vertical="center"/>
      <protection hidden="1"/>
    </xf>
    <xf numFmtId="38" fontId="8" fillId="0" borderId="0" xfId="1" applyFont="1" applyBorder="1" applyAlignment="1" applyProtection="1">
      <alignment horizontal="right" vertical="center"/>
      <protection hidden="1"/>
    </xf>
    <xf numFmtId="0" fontId="11" fillId="0" borderId="0" xfId="0" applyFont="1" applyBorder="1" applyAlignment="1" applyProtection="1">
      <alignment vertical="center"/>
    </xf>
    <xf numFmtId="0" fontId="0" fillId="2" borderId="8" xfId="0" applyFill="1" applyBorder="1" applyAlignment="1" applyProtection="1">
      <alignment horizontal="right" vertical="center"/>
    </xf>
    <xf numFmtId="0" fontId="13" fillId="0" borderId="0" xfId="0" applyFont="1" applyProtection="1">
      <alignment vertical="center"/>
    </xf>
    <xf numFmtId="179" fontId="8" fillId="0" borderId="0" xfId="1" applyNumberFormat="1" applyFont="1" applyBorder="1" applyAlignment="1" applyProtection="1">
      <alignment horizontal="right" vertical="center"/>
      <protection hidden="1"/>
    </xf>
    <xf numFmtId="179" fontId="6" fillId="0" borderId="0" xfId="0" applyNumberFormat="1" applyFont="1" applyProtection="1">
      <alignment vertical="center"/>
    </xf>
    <xf numFmtId="179" fontId="8" fillId="0" borderId="0" xfId="1" applyNumberFormat="1" applyFont="1" applyProtection="1">
      <alignment vertical="center"/>
    </xf>
    <xf numFmtId="179" fontId="7" fillId="0" borderId="0" xfId="0" applyNumberFormat="1" applyFont="1" applyBorder="1" applyAlignment="1" applyProtection="1">
      <alignment vertical="center"/>
      <protection hidden="1"/>
    </xf>
    <xf numFmtId="179" fontId="3" fillId="0" borderId="0" xfId="0" applyNumberFormat="1" applyFont="1" applyBorder="1" applyAlignment="1" applyProtection="1">
      <alignment vertical="center"/>
      <protection hidden="1"/>
    </xf>
    <xf numFmtId="180" fontId="15" fillId="0" borderId="8" xfId="0" applyNumberFormat="1"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178" fontId="5" fillId="0" borderId="0" xfId="0" applyNumberFormat="1" applyFont="1" applyFill="1" applyBorder="1" applyAlignment="1" applyProtection="1">
      <alignment horizontal="center" vertical="center" wrapText="1"/>
    </xf>
    <xf numFmtId="178" fontId="5" fillId="0" borderId="9" xfId="0" applyNumberFormat="1" applyFont="1" applyFill="1" applyBorder="1" applyAlignment="1" applyProtection="1">
      <alignment horizontal="center" vertical="center" wrapText="1"/>
    </xf>
    <xf numFmtId="180" fontId="15" fillId="0" borderId="0" xfId="0" applyNumberFormat="1" applyFont="1" applyFill="1" applyBorder="1" applyAlignment="1" applyProtection="1">
      <alignment horizontal="center" vertical="center"/>
    </xf>
    <xf numFmtId="182" fontId="8" fillId="0" borderId="0" xfId="0" applyNumberFormat="1" applyFont="1" applyFill="1" applyBorder="1" applyAlignment="1" applyProtection="1">
      <alignment horizontal="center" vertical="center" wrapText="1"/>
    </xf>
    <xf numFmtId="181" fontId="0" fillId="0" borderId="11" xfId="0" applyNumberFormat="1" applyFont="1" applyBorder="1">
      <alignment vertical="center"/>
    </xf>
    <xf numFmtId="0" fontId="14" fillId="3" borderId="0" xfId="0" applyFont="1" applyFill="1" applyAlignment="1">
      <alignment horizontal="center" vertical="center"/>
    </xf>
    <xf numFmtId="181" fontId="0" fillId="0" borderId="12" xfId="0" applyNumberFormat="1" applyFont="1" applyBorder="1">
      <alignment vertical="center"/>
    </xf>
    <xf numFmtId="0" fontId="14" fillId="4" borderId="0" xfId="0" applyFont="1" applyFill="1" applyAlignment="1">
      <alignment horizontal="center" vertical="center"/>
    </xf>
    <xf numFmtId="0" fontId="5" fillId="0" borderId="13" xfId="0" applyFont="1" applyFill="1" applyBorder="1" applyAlignment="1" applyProtection="1">
      <alignment horizontal="center" vertical="center"/>
    </xf>
    <xf numFmtId="181" fontId="15" fillId="2" borderId="8" xfId="0" applyNumberFormat="1" applyFont="1" applyFill="1" applyBorder="1" applyAlignment="1" applyProtection="1">
      <alignment horizontal="center" vertical="center"/>
      <protection locked="0" hidden="1"/>
    </xf>
    <xf numFmtId="181" fontId="15" fillId="5" borderId="8" xfId="0" applyNumberFormat="1" applyFont="1" applyFill="1" applyBorder="1" applyAlignment="1" applyProtection="1">
      <alignment horizontal="center" vertical="center"/>
    </xf>
    <xf numFmtId="0" fontId="12" fillId="0" borderId="0" xfId="0" applyFont="1" applyBorder="1" applyAlignment="1" applyProtection="1">
      <alignment horizontal="left" vertical="top" wrapText="1"/>
    </xf>
    <xf numFmtId="0" fontId="18" fillId="0" borderId="0" xfId="0" applyFont="1" applyAlignment="1" applyProtection="1">
      <alignment horizontal="left" vertical="top"/>
    </xf>
    <xf numFmtId="0" fontId="12" fillId="0" borderId="0" xfId="0" applyFont="1" applyBorder="1" applyAlignment="1" applyProtection="1">
      <alignment horizontal="left" vertical="top" wrapText="1"/>
    </xf>
    <xf numFmtId="49" fontId="8" fillId="0" borderId="0" xfId="0" applyNumberFormat="1" applyFont="1" applyFill="1" applyBorder="1" applyAlignment="1" applyProtection="1">
      <alignment horizontal="center" vertical="center"/>
    </xf>
    <xf numFmtId="178" fontId="8" fillId="0" borderId="0" xfId="0" applyNumberFormat="1" applyFont="1" applyFill="1" applyBorder="1" applyAlignment="1" applyProtection="1">
      <alignment horizontal="center" vertical="center"/>
    </xf>
    <xf numFmtId="177" fontId="8" fillId="0" borderId="0" xfId="1" applyNumberFormat="1" applyFont="1" applyBorder="1" applyAlignment="1" applyProtection="1">
      <alignment vertical="center"/>
      <protection hidden="1"/>
    </xf>
    <xf numFmtId="0" fontId="19" fillId="0" borderId="0" xfId="0" applyFont="1" applyBorder="1" applyAlignment="1" applyProtection="1">
      <alignment vertical="center"/>
    </xf>
    <xf numFmtId="0" fontId="20" fillId="0" borderId="0" xfId="0" applyFont="1" applyProtection="1">
      <alignment vertical="center"/>
    </xf>
    <xf numFmtId="179" fontId="8" fillId="0" borderId="0" xfId="1" applyNumberFormat="1" applyFont="1" applyBorder="1" applyAlignment="1" applyProtection="1">
      <alignment vertical="center"/>
      <protection hidden="1"/>
    </xf>
    <xf numFmtId="0" fontId="13" fillId="0" borderId="8" xfId="0" applyFont="1" applyFill="1" applyBorder="1" applyAlignment="1" applyProtection="1">
      <alignment horizontal="center" vertical="center"/>
    </xf>
    <xf numFmtId="185" fontId="7" fillId="0" borderId="0" xfId="0" applyNumberFormat="1" applyFont="1" applyBorder="1" applyAlignment="1" applyProtection="1">
      <alignment vertical="center"/>
      <protection hidden="1"/>
    </xf>
    <xf numFmtId="185" fontId="3" fillId="0" borderId="0" xfId="0" applyNumberFormat="1" applyFont="1" applyBorder="1" applyAlignment="1" applyProtection="1">
      <alignment vertical="center"/>
      <protection hidden="1"/>
    </xf>
    <xf numFmtId="0" fontId="14" fillId="0" borderId="0" xfId="0" applyFont="1" applyProtection="1">
      <alignment vertical="center"/>
    </xf>
    <xf numFmtId="0" fontId="21" fillId="0" borderId="0" xfId="0" applyFont="1"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177" fontId="20" fillId="0" borderId="0" xfId="1" applyNumberFormat="1" applyFont="1" applyBorder="1" applyAlignment="1" applyProtection="1">
      <alignment vertical="center"/>
      <protection hidden="1"/>
    </xf>
    <xf numFmtId="181" fontId="0" fillId="0" borderId="18" xfId="0" applyNumberFormat="1" applyFont="1" applyBorder="1">
      <alignment vertical="center"/>
    </xf>
    <xf numFmtId="0" fontId="20" fillId="0" borderId="0" xfId="0" applyFont="1" applyProtection="1">
      <alignment vertical="center"/>
      <protection hidden="1"/>
    </xf>
    <xf numFmtId="38" fontId="20" fillId="0" borderId="0" xfId="1" applyFont="1" applyBorder="1" applyAlignment="1" applyProtection="1">
      <alignment vertical="center"/>
      <protection hidden="1"/>
    </xf>
    <xf numFmtId="0" fontId="14" fillId="0" borderId="0" xfId="0" applyFont="1" applyProtection="1">
      <alignment vertical="center"/>
      <protection hidden="1"/>
    </xf>
    <xf numFmtId="0" fontId="14"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57" fontId="23" fillId="0" borderId="0" xfId="0" applyNumberFormat="1" applyFont="1" applyProtection="1">
      <alignment vertical="center"/>
      <protection hidden="1"/>
    </xf>
    <xf numFmtId="57" fontId="21" fillId="0" borderId="0" xfId="0" applyNumberFormat="1" applyFont="1" applyAlignment="1" applyProtection="1">
      <alignment horizontal="center" vertical="center"/>
      <protection hidden="1"/>
    </xf>
    <xf numFmtId="0" fontId="23" fillId="0" borderId="0" xfId="0" applyFont="1" applyProtection="1">
      <alignment vertical="center"/>
      <protection hidden="1"/>
    </xf>
    <xf numFmtId="0" fontId="23" fillId="0" borderId="0" xfId="0" applyFont="1" applyBorder="1" applyAlignment="1" applyProtection="1">
      <alignment vertical="center"/>
      <protection hidden="1"/>
    </xf>
    <xf numFmtId="0" fontId="22" fillId="0" borderId="0" xfId="0" applyFont="1" applyProtection="1">
      <alignment vertical="center"/>
      <protection hidden="1"/>
    </xf>
    <xf numFmtId="184" fontId="22" fillId="0" borderId="0" xfId="0" applyNumberFormat="1" applyFont="1" applyProtection="1">
      <alignment vertical="center"/>
      <protection hidden="1"/>
    </xf>
    <xf numFmtId="0" fontId="25" fillId="0" borderId="0" xfId="0" applyFont="1" applyProtection="1">
      <alignment vertical="center"/>
      <protection hidden="1"/>
    </xf>
    <xf numFmtId="182" fontId="22" fillId="0" borderId="0" xfId="0" applyNumberFormat="1" applyFont="1" applyProtection="1">
      <alignment vertical="center"/>
      <protection hidden="1"/>
    </xf>
    <xf numFmtId="38" fontId="20" fillId="0" borderId="0" xfId="1" applyFont="1" applyProtection="1">
      <alignment vertical="center"/>
      <protection hidden="1"/>
    </xf>
    <xf numFmtId="0" fontId="24" fillId="0" borderId="0" xfId="0" applyFont="1" applyAlignment="1" applyProtection="1">
      <alignment vertical="center" wrapText="1"/>
      <protection hidden="1"/>
    </xf>
    <xf numFmtId="0" fontId="26" fillId="0" borderId="0" xfId="0" applyFont="1" applyProtection="1">
      <alignment vertical="center"/>
      <protection hidden="1"/>
    </xf>
    <xf numFmtId="0" fontId="24" fillId="0" borderId="0" xfId="0" applyFont="1" applyProtection="1">
      <alignment vertical="center"/>
      <protection hidden="1"/>
    </xf>
    <xf numFmtId="14" fontId="22" fillId="0" borderId="0" xfId="0" applyNumberFormat="1" applyFont="1" applyProtection="1">
      <alignment vertical="center"/>
      <protection hidden="1"/>
    </xf>
    <xf numFmtId="183" fontId="22" fillId="0" borderId="0" xfId="0" applyNumberFormat="1" applyFont="1" applyProtection="1">
      <alignment vertical="center"/>
      <protection hidden="1"/>
    </xf>
    <xf numFmtId="186" fontId="20" fillId="0" borderId="0" xfId="0" applyNumberFormat="1" applyFont="1" applyProtection="1">
      <alignment vertical="center"/>
      <protection hidden="1"/>
    </xf>
    <xf numFmtId="57" fontId="27" fillId="0" borderId="0" xfId="0" applyNumberFormat="1" applyFont="1" applyAlignment="1" applyProtection="1">
      <alignment horizontal="center" vertical="center"/>
      <protection hidden="1"/>
    </xf>
    <xf numFmtId="57" fontId="23" fillId="0" borderId="0" xfId="0" applyNumberFormat="1" applyFont="1" applyAlignment="1" applyProtection="1">
      <alignment horizontal="center" vertical="center"/>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0" fillId="0" borderId="0" xfId="0" quotePrefix="1" applyFont="1" applyProtection="1">
      <alignment vertical="center"/>
      <protection hidden="1"/>
    </xf>
    <xf numFmtId="0" fontId="20" fillId="0" borderId="0" xfId="0" applyFont="1" applyBorder="1" applyAlignment="1" applyProtection="1">
      <alignment vertical="center"/>
      <protection hidden="1"/>
    </xf>
    <xf numFmtId="0" fontId="8" fillId="0" borderId="5"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8" xfId="0" applyFont="1" applyBorder="1" applyAlignment="1" applyProtection="1">
      <alignment vertical="center" wrapText="1"/>
    </xf>
    <xf numFmtId="0" fontId="8" fillId="0" borderId="8" xfId="0" applyFont="1" applyBorder="1" applyAlignment="1" applyProtection="1">
      <alignment vertical="center"/>
    </xf>
    <xf numFmtId="0" fontId="8" fillId="0" borderId="5" xfId="0" applyFont="1" applyBorder="1" applyAlignment="1" applyProtection="1">
      <alignment vertical="center"/>
    </xf>
    <xf numFmtId="177" fontId="8" fillId="0" borderId="3" xfId="1" applyNumberFormat="1" applyFont="1" applyBorder="1" applyAlignment="1" applyProtection="1">
      <alignment horizontal="right" vertical="center"/>
      <protection hidden="1"/>
    </xf>
    <xf numFmtId="177" fontId="8" fillId="0" borderId="2" xfId="1" applyNumberFormat="1" applyFont="1" applyBorder="1" applyAlignment="1" applyProtection="1">
      <alignment horizontal="right" vertical="center"/>
      <protection hidden="1"/>
    </xf>
    <xf numFmtId="0" fontId="17" fillId="0" borderId="8"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38" fontId="8" fillId="0" borderId="3" xfId="1" applyFont="1" applyBorder="1" applyAlignment="1" applyProtection="1">
      <alignment horizontal="right" vertical="center"/>
      <protection hidden="1"/>
    </xf>
    <xf numFmtId="38" fontId="8" fillId="0" borderId="2" xfId="1" applyFont="1" applyBorder="1" applyAlignment="1" applyProtection="1">
      <alignment horizontal="right" vertical="center"/>
      <protection hidden="1"/>
    </xf>
    <xf numFmtId="0" fontId="12" fillId="0" borderId="0" xfId="0" applyFont="1" applyBorder="1" applyAlignment="1" applyProtection="1">
      <alignment horizontal="left" vertical="top" wrapText="1"/>
    </xf>
    <xf numFmtId="0" fontId="18" fillId="0" borderId="17" xfId="0" applyFont="1" applyBorder="1" applyAlignment="1" applyProtection="1">
      <alignment horizontal="left" vertical="top" wrapText="1"/>
    </xf>
    <xf numFmtId="0" fontId="16" fillId="2" borderId="5"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176" fontId="7" fillId="0" borderId="0" xfId="0" applyNumberFormat="1" applyFont="1" applyBorder="1" applyAlignment="1" applyProtection="1">
      <alignment horizontal="right" vertical="center"/>
      <protection hidden="1"/>
    </xf>
    <xf numFmtId="0" fontId="8" fillId="0" borderId="4" xfId="0" applyFont="1" applyBorder="1" applyAlignment="1" applyProtection="1">
      <alignment vertical="center"/>
    </xf>
    <xf numFmtId="177" fontId="8" fillId="0" borderId="3" xfId="1" applyNumberFormat="1" applyFont="1" applyBorder="1" applyAlignment="1" applyProtection="1">
      <alignment vertical="center"/>
      <protection hidden="1"/>
    </xf>
    <xf numFmtId="177" fontId="8" fillId="0" borderId="2" xfId="1" applyNumberFormat="1" applyFont="1" applyBorder="1" applyAlignment="1" applyProtection="1">
      <alignment vertical="center"/>
      <protection hidden="1"/>
    </xf>
    <xf numFmtId="0" fontId="8" fillId="0" borderId="6" xfId="0" applyFont="1" applyBorder="1" applyAlignment="1" applyProtection="1">
      <alignment horizontal="right" vertical="center"/>
    </xf>
    <xf numFmtId="38" fontId="8" fillId="2" borderId="3" xfId="1" applyFont="1" applyFill="1" applyBorder="1" applyAlignment="1" applyProtection="1">
      <alignment horizontal="right" vertical="center"/>
      <protection locked="0"/>
    </xf>
    <xf numFmtId="38" fontId="8" fillId="2" borderId="2" xfId="1" applyFont="1" applyFill="1" applyBorder="1" applyAlignment="1" applyProtection="1">
      <alignment horizontal="right" vertical="center"/>
      <protection locked="0"/>
    </xf>
    <xf numFmtId="14" fontId="8" fillId="2" borderId="3" xfId="1" applyNumberFormat="1" applyFont="1" applyFill="1" applyBorder="1" applyAlignment="1" applyProtection="1">
      <alignment horizontal="center" vertical="center"/>
      <protection locked="0"/>
    </xf>
    <xf numFmtId="14" fontId="8" fillId="2" borderId="2" xfId="1" applyNumberFormat="1" applyFont="1" applyFill="1" applyBorder="1" applyAlignment="1" applyProtection="1">
      <alignment horizontal="center" vertical="center"/>
      <protection locked="0"/>
    </xf>
    <xf numFmtId="14" fontId="8" fillId="2" borderId="1" xfId="1" applyNumberFormat="1" applyFont="1" applyFill="1" applyBorder="1" applyAlignment="1" applyProtection="1">
      <alignment horizontal="center" vertical="center"/>
      <protection locked="0"/>
    </xf>
    <xf numFmtId="178" fontId="5" fillId="0" borderId="14" xfId="0" applyNumberFormat="1" applyFont="1" applyFill="1" applyBorder="1" applyAlignment="1" applyProtection="1">
      <alignment horizontal="center" vertical="center" wrapText="1"/>
    </xf>
    <xf numFmtId="182" fontId="8" fillId="0" borderId="8" xfId="0" applyNumberFormat="1" applyFont="1" applyFill="1" applyBorder="1" applyAlignment="1" applyProtection="1">
      <alignment horizontal="center" vertical="center" wrapText="1"/>
      <protection hidden="1"/>
    </xf>
    <xf numFmtId="181" fontId="15" fillId="5" borderId="5" xfId="0" applyNumberFormat="1" applyFont="1" applyFill="1" applyBorder="1" applyAlignment="1" applyProtection="1">
      <alignment horizontal="center" vertical="center"/>
    </xf>
    <xf numFmtId="181" fontId="15" fillId="5" borderId="9" xfId="0" applyNumberFormat="1" applyFont="1" applyFill="1" applyBorder="1" applyAlignment="1" applyProtection="1">
      <alignment horizontal="center" vertical="center"/>
    </xf>
    <xf numFmtId="0" fontId="10" fillId="0" borderId="8"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49" fontId="8" fillId="0" borderId="0" xfId="0" applyNumberFormat="1" applyFont="1" applyFill="1" applyBorder="1" applyAlignment="1" applyProtection="1">
      <alignment horizontal="center" vertical="center"/>
    </xf>
    <xf numFmtId="178" fontId="8" fillId="2" borderId="8" xfId="0" applyNumberFormat="1" applyFont="1" applyFill="1" applyBorder="1" applyAlignment="1" applyProtection="1">
      <alignment horizontal="center" vertical="center" wrapText="1"/>
      <protection locked="0" hidden="1"/>
    </xf>
    <xf numFmtId="0" fontId="8" fillId="0" borderId="8" xfId="0" applyFont="1" applyBorder="1" applyAlignment="1" applyProtection="1">
      <alignment horizontal="left" vertical="center"/>
    </xf>
    <xf numFmtId="0" fontId="8" fillId="0" borderId="5" xfId="0" applyFont="1" applyBorder="1" applyAlignment="1" applyProtection="1">
      <alignment horizontal="left" vertical="center"/>
    </xf>
    <xf numFmtId="178" fontId="8" fillId="0" borderId="0" xfId="0" applyNumberFormat="1" applyFont="1" applyFill="1" applyBorder="1" applyAlignment="1" applyProtection="1">
      <alignment horizontal="center" vertical="center"/>
    </xf>
    <xf numFmtId="38" fontId="8" fillId="2" borderId="3"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182" fontId="8" fillId="0" borderId="5" xfId="0" applyNumberFormat="1" applyFont="1" applyFill="1" applyBorder="1" applyAlignment="1" applyProtection="1">
      <alignment horizontal="center" vertical="center" wrapText="1"/>
      <protection hidden="1"/>
    </xf>
    <xf numFmtId="182" fontId="8" fillId="0" borderId="4" xfId="0" applyNumberFormat="1" applyFont="1" applyFill="1" applyBorder="1" applyAlignment="1" applyProtection="1">
      <alignment horizontal="center" vertical="center" wrapText="1"/>
      <protection hidden="1"/>
    </xf>
    <xf numFmtId="182" fontId="8" fillId="0" borderId="9" xfId="0" applyNumberFormat="1" applyFont="1" applyFill="1" applyBorder="1" applyAlignment="1" applyProtection="1">
      <alignment horizontal="center" vertical="center" wrapText="1"/>
      <protection hidden="1"/>
    </xf>
    <xf numFmtId="178" fontId="5" fillId="0" borderId="15" xfId="0" applyNumberFormat="1" applyFont="1" applyFill="1" applyBorder="1" applyAlignment="1" applyProtection="1">
      <alignment horizontal="center" vertical="center" wrapText="1"/>
    </xf>
    <xf numFmtId="178" fontId="5" fillId="0" borderId="16" xfId="0" applyNumberFormat="1" applyFont="1" applyFill="1" applyBorder="1" applyAlignment="1" applyProtection="1">
      <alignment horizontal="center" vertical="center" wrapText="1"/>
    </xf>
    <xf numFmtId="0" fontId="8" fillId="0" borderId="4" xfId="0" applyFont="1" applyBorder="1" applyAlignment="1" applyProtection="1">
      <alignment horizontal="left" vertical="center"/>
    </xf>
    <xf numFmtId="0" fontId="8" fillId="0" borderId="8"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179" fontId="8" fillId="0" borderId="3" xfId="1" applyNumberFormat="1" applyFont="1" applyBorder="1" applyAlignment="1" applyProtection="1">
      <alignment horizontal="center" vertical="center"/>
      <protection hidden="1"/>
    </xf>
    <xf numFmtId="179" fontId="8" fillId="0" borderId="2" xfId="1" applyNumberFormat="1" applyFont="1" applyBorder="1" applyAlignment="1" applyProtection="1">
      <alignment horizontal="center" vertical="center"/>
      <protection hidden="1"/>
    </xf>
    <xf numFmtId="0" fontId="10" fillId="0" borderId="5"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38" fontId="8" fillId="0" borderId="3" xfId="1" applyFont="1" applyBorder="1" applyAlignment="1" applyProtection="1">
      <alignment horizontal="center" vertical="center"/>
      <protection hidden="1"/>
    </xf>
    <xf numFmtId="38" fontId="8" fillId="0" borderId="2" xfId="1" applyFont="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295142</xdr:colOff>
      <xdr:row>3</xdr:row>
      <xdr:rowOff>2107</xdr:rowOff>
    </xdr:from>
    <xdr:to>
      <xdr:col>12</xdr:col>
      <xdr:colOff>335388</xdr:colOff>
      <xdr:row>3</xdr:row>
      <xdr:rowOff>362218</xdr:rowOff>
    </xdr:to>
    <xdr:sp macro="" textlink="">
      <xdr:nvSpPr>
        <xdr:cNvPr id="4" name="正方形/長方形 3"/>
        <xdr:cNvSpPr/>
      </xdr:nvSpPr>
      <xdr:spPr>
        <a:xfrm>
          <a:off x="295142" y="646051"/>
          <a:ext cx="7579753" cy="360111"/>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売上高方式</a:t>
          </a:r>
          <a:r>
            <a:rPr kumimoji="1" lang="ja-JP" altLang="en-US" sz="1600" b="1"/>
            <a:t>により申請する中小企業・個人事業主向け（新規開業特例）</a:t>
          </a:r>
          <a:endParaRPr kumimoji="1" lang="en-US" altLang="ja-JP" sz="1600" b="1"/>
        </a:p>
      </xdr:txBody>
    </xdr:sp>
    <xdr:clientData/>
  </xdr:twoCellAnchor>
  <xdr:twoCellAnchor>
    <xdr:from>
      <xdr:col>0</xdr:col>
      <xdr:colOff>257175</xdr:colOff>
      <xdr:row>5</xdr:row>
      <xdr:rowOff>268310</xdr:rowOff>
    </xdr:from>
    <xdr:to>
      <xdr:col>12</xdr:col>
      <xdr:colOff>361950</xdr:colOff>
      <xdr:row>32</xdr:row>
      <xdr:rowOff>80493</xdr:rowOff>
    </xdr:to>
    <xdr:sp macro="" textlink="">
      <xdr:nvSpPr>
        <xdr:cNvPr id="5" name="正方形/長方形 4"/>
        <xdr:cNvSpPr/>
      </xdr:nvSpPr>
      <xdr:spPr>
        <a:xfrm>
          <a:off x="257175" y="1328134"/>
          <a:ext cx="7402803" cy="8854225"/>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110466</xdr:colOff>
      <xdr:row>19</xdr:row>
      <xdr:rowOff>86108</xdr:rowOff>
    </xdr:from>
    <xdr:to>
      <xdr:col>11</xdr:col>
      <xdr:colOff>496908</xdr:colOff>
      <xdr:row>19</xdr:row>
      <xdr:rowOff>402465</xdr:rowOff>
    </xdr:to>
    <xdr:sp macro="" textlink="">
      <xdr:nvSpPr>
        <xdr:cNvPr id="14" name="正方形/長方形 13"/>
        <xdr:cNvSpPr/>
      </xdr:nvSpPr>
      <xdr:spPr>
        <a:xfrm>
          <a:off x="794656" y="6163326"/>
          <a:ext cx="6490491" cy="316357"/>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100" b="1"/>
            <a:t>・１円未満の端数は切り上げとなります。</a:t>
          </a:r>
          <a:endParaRPr kumimoji="1" lang="en-US" altLang="ja-JP" sz="1100" b="1"/>
        </a:p>
      </xdr:txBody>
    </xdr:sp>
    <xdr:clientData/>
  </xdr:twoCellAnchor>
  <xdr:twoCellAnchor>
    <xdr:from>
      <xdr:col>1</xdr:col>
      <xdr:colOff>115296</xdr:colOff>
      <xdr:row>14</xdr:row>
      <xdr:rowOff>77524</xdr:rowOff>
    </xdr:from>
    <xdr:to>
      <xdr:col>11</xdr:col>
      <xdr:colOff>501738</xdr:colOff>
      <xdr:row>14</xdr:row>
      <xdr:rowOff>603698</xdr:rowOff>
    </xdr:to>
    <xdr:sp macro="" textlink="">
      <xdr:nvSpPr>
        <xdr:cNvPr id="15" name="正方形/長方形 14"/>
        <xdr:cNvSpPr/>
      </xdr:nvSpPr>
      <xdr:spPr>
        <a:xfrm>
          <a:off x="799486" y="4504637"/>
          <a:ext cx="6731970" cy="526174"/>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100" b="1"/>
            <a:t>・</a:t>
          </a:r>
          <a:r>
            <a:rPr kumimoji="1" lang="ja-JP" altLang="en-US" sz="1200" b="1" u="sng">
              <a:solidFill>
                <a:srgbClr val="FF0000"/>
              </a:solidFill>
            </a:rPr>
            <a:t>記載する売上高は消費税及び地方消費税を除いた金額としてください。</a:t>
          </a:r>
        </a:p>
        <a:p>
          <a:pPr algn="l"/>
          <a:r>
            <a:rPr kumimoji="1" lang="ja-JP" altLang="en-US" sz="1100" b="1"/>
            <a:t>・売上高は、「店舗における飲食業事業の売上高」を用いてください。</a:t>
          </a:r>
          <a:endParaRPr kumimoji="1" lang="en-US" altLang="ja-JP" sz="1100" b="1"/>
        </a:p>
      </xdr:txBody>
    </xdr:sp>
    <xdr:clientData/>
  </xdr:twoCellAnchor>
  <xdr:twoCellAnchor>
    <xdr:from>
      <xdr:col>0</xdr:col>
      <xdr:colOff>523204</xdr:colOff>
      <xdr:row>5</xdr:row>
      <xdr:rowOff>93908</xdr:rowOff>
    </xdr:from>
    <xdr:to>
      <xdr:col>2</xdr:col>
      <xdr:colOff>436708</xdr:colOff>
      <xdr:row>6</xdr:row>
      <xdr:rowOff>80492</xdr:rowOff>
    </xdr:to>
    <xdr:sp macro="" textlink="">
      <xdr:nvSpPr>
        <xdr:cNvPr id="9" name="正方形/長方形 8"/>
        <xdr:cNvSpPr/>
      </xdr:nvSpPr>
      <xdr:spPr>
        <a:xfrm>
          <a:off x="523204" y="1153732"/>
          <a:ext cx="1898997" cy="3353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twoCellAnchor>
    <xdr:from>
      <xdr:col>1</xdr:col>
      <xdr:colOff>1</xdr:colOff>
      <xdr:row>30</xdr:row>
      <xdr:rowOff>0</xdr:rowOff>
    </xdr:from>
    <xdr:to>
      <xdr:col>11</xdr:col>
      <xdr:colOff>495301</xdr:colOff>
      <xdr:row>31</xdr:row>
      <xdr:rowOff>53662</xdr:rowOff>
    </xdr:to>
    <xdr:sp macro="" textlink="">
      <xdr:nvSpPr>
        <xdr:cNvPr id="11" name="正方形/長方形 10"/>
        <xdr:cNvSpPr/>
      </xdr:nvSpPr>
      <xdr:spPr>
        <a:xfrm>
          <a:off x="684191" y="10021373"/>
          <a:ext cx="6840828" cy="321972"/>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endParaRPr kumimoji="1" lang="en-US" altLang="ja-JP" sz="1200" b="1"/>
        </a:p>
      </xdr:txBody>
    </xdr:sp>
    <xdr:clientData/>
  </xdr:twoCellAnchor>
  <xdr:twoCellAnchor>
    <xdr:from>
      <xdr:col>1</xdr:col>
      <xdr:colOff>67078</xdr:colOff>
      <xdr:row>23</xdr:row>
      <xdr:rowOff>80493</xdr:rowOff>
    </xdr:from>
    <xdr:to>
      <xdr:col>11</xdr:col>
      <xdr:colOff>440105</xdr:colOff>
      <xdr:row>25</xdr:row>
      <xdr:rowOff>348803</xdr:rowOff>
    </xdr:to>
    <xdr:sp macro="" textlink="">
      <xdr:nvSpPr>
        <xdr:cNvPr id="10" name="正方形/長方形 9"/>
        <xdr:cNvSpPr/>
      </xdr:nvSpPr>
      <xdr:spPr>
        <a:xfrm>
          <a:off x="751268" y="7794401"/>
          <a:ext cx="6718555" cy="992747"/>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r>
            <a:rPr kumimoji="1" lang="ja-JP" altLang="ja-JP" sz="1100" b="1">
              <a:solidFill>
                <a:schemeClr val="dk1"/>
              </a:solidFill>
              <a:effectLst/>
              <a:latin typeface="+mn-lt"/>
              <a:ea typeface="+mn-ea"/>
              <a:cs typeface="+mn-cs"/>
            </a:rPr>
            <a:t>［緊急事態措置区域分］</a:t>
          </a:r>
          <a:endParaRPr lang="ja-JP" altLang="ja-JP" sz="1100">
            <a:effectLst/>
          </a:endParaRPr>
        </a:p>
        <a:p>
          <a:r>
            <a:rPr kumimoji="1" lang="ja-JP" altLang="ja-JP" sz="1100" b="1">
              <a:solidFill>
                <a:schemeClr val="dk1"/>
              </a:solidFill>
              <a:effectLst/>
              <a:latin typeface="+mn-lt"/>
              <a:ea typeface="+mn-ea"/>
              <a:cs typeface="+mn-cs"/>
            </a:rPr>
            <a:t>・計算の結果、</a:t>
          </a:r>
          <a:r>
            <a:rPr kumimoji="1" lang="en-US" altLang="ja-JP" sz="1100" b="1" u="sng">
              <a:solidFill>
                <a:schemeClr val="dk1"/>
              </a:solidFill>
              <a:effectLst/>
              <a:latin typeface="+mn-lt"/>
              <a:ea typeface="+mn-ea"/>
              <a:cs typeface="+mn-cs"/>
            </a:rPr>
            <a:t>100,000</a:t>
          </a:r>
          <a:r>
            <a:rPr kumimoji="1" lang="ja-JP" altLang="ja-JP" sz="1100" b="1" u="sng">
              <a:solidFill>
                <a:schemeClr val="dk1"/>
              </a:solidFill>
              <a:effectLst/>
              <a:latin typeface="+mn-lt"/>
              <a:ea typeface="+mn-ea"/>
              <a:cs typeface="+mn-cs"/>
            </a:rPr>
            <a:t>円を上回る場合は</a:t>
          </a:r>
          <a:r>
            <a:rPr kumimoji="1" lang="en-US" altLang="ja-JP" sz="1100" b="1" u="sng">
              <a:solidFill>
                <a:schemeClr val="dk1"/>
              </a:solidFill>
              <a:effectLst/>
              <a:latin typeface="+mn-lt"/>
              <a:ea typeface="+mn-ea"/>
              <a:cs typeface="+mn-cs"/>
            </a:rPr>
            <a:t>100,000</a:t>
          </a:r>
          <a:r>
            <a:rPr kumimoji="1" lang="ja-JP" altLang="ja-JP" sz="1100" b="1" u="sng">
              <a:solidFill>
                <a:schemeClr val="dk1"/>
              </a:solidFill>
              <a:effectLst/>
              <a:latin typeface="+mn-lt"/>
              <a:ea typeface="+mn-ea"/>
              <a:cs typeface="+mn-cs"/>
            </a:rPr>
            <a:t>円（上限）</a:t>
          </a:r>
          <a:r>
            <a:rPr kumimoji="1" lang="ja-JP" altLang="ja-JP" sz="1100" b="1">
              <a:solidFill>
                <a:schemeClr val="dk1"/>
              </a:solidFill>
              <a:effectLst/>
              <a:latin typeface="+mn-lt"/>
              <a:ea typeface="+mn-ea"/>
              <a:cs typeface="+mn-cs"/>
            </a:rPr>
            <a:t>となります。</a:t>
          </a:r>
          <a:endParaRPr lang="ja-JP" altLang="ja-JP" sz="1100">
            <a:effectLst/>
          </a:endParaRPr>
        </a:p>
        <a:p>
          <a:r>
            <a:rPr kumimoji="1" lang="ja-JP" altLang="ja-JP" sz="1100" b="1">
              <a:solidFill>
                <a:schemeClr val="dk1"/>
              </a:solidFill>
              <a:effectLst/>
              <a:latin typeface="+mn-lt"/>
              <a:ea typeface="+mn-ea"/>
              <a:cs typeface="+mn-cs"/>
            </a:rPr>
            <a:t>・計算の結果、</a:t>
          </a:r>
          <a:r>
            <a:rPr kumimoji="1" lang="en-US" altLang="ja-JP" sz="1100" b="1">
              <a:solidFill>
                <a:schemeClr val="dk1"/>
              </a:solidFill>
              <a:effectLst/>
              <a:latin typeface="+mn-lt"/>
              <a:ea typeface="+mn-ea"/>
              <a:cs typeface="+mn-cs"/>
            </a:rPr>
            <a:t>4</a:t>
          </a:r>
          <a:r>
            <a:rPr kumimoji="1" lang="en-US" altLang="ja-JP" sz="1100" b="1" u="sng">
              <a:solidFill>
                <a:schemeClr val="dk1"/>
              </a:solidFill>
              <a:effectLst/>
              <a:latin typeface="+mn-lt"/>
              <a:ea typeface="+mn-ea"/>
              <a:cs typeface="+mn-cs"/>
            </a:rPr>
            <a:t>0,000</a:t>
          </a:r>
          <a:r>
            <a:rPr kumimoji="1" lang="ja-JP" altLang="ja-JP" sz="1100" b="1" u="sng">
              <a:solidFill>
                <a:schemeClr val="dk1"/>
              </a:solidFill>
              <a:effectLst/>
              <a:latin typeface="+mn-lt"/>
              <a:ea typeface="+mn-ea"/>
              <a:cs typeface="+mn-cs"/>
            </a:rPr>
            <a:t>円を下回る場合は</a:t>
          </a:r>
          <a:r>
            <a:rPr kumimoji="1" lang="en-US" altLang="ja-JP" sz="1100" b="1" u="sng">
              <a:solidFill>
                <a:schemeClr val="dk1"/>
              </a:solidFill>
              <a:effectLst/>
              <a:latin typeface="+mn-lt"/>
              <a:ea typeface="+mn-ea"/>
              <a:cs typeface="+mn-cs"/>
            </a:rPr>
            <a:t>40,000</a:t>
          </a:r>
          <a:r>
            <a:rPr kumimoji="1" lang="ja-JP" altLang="ja-JP" sz="1100" b="1" u="sng">
              <a:solidFill>
                <a:schemeClr val="dk1"/>
              </a:solidFill>
              <a:effectLst/>
              <a:latin typeface="+mn-lt"/>
              <a:ea typeface="+mn-ea"/>
              <a:cs typeface="+mn-cs"/>
            </a:rPr>
            <a:t>円（下限）</a:t>
          </a:r>
          <a:r>
            <a:rPr kumimoji="1" lang="ja-JP" altLang="ja-JP" sz="1100" b="1">
              <a:solidFill>
                <a:schemeClr val="dk1"/>
              </a:solidFill>
              <a:effectLst/>
              <a:latin typeface="+mn-lt"/>
              <a:ea typeface="+mn-ea"/>
              <a:cs typeface="+mn-cs"/>
            </a:rPr>
            <a:t>となります。</a:t>
          </a:r>
          <a:endParaRPr lang="ja-JP" altLang="ja-JP" sz="1100">
            <a:effectLst/>
          </a:endParaRPr>
        </a:p>
        <a:p>
          <a:pPr algn="l"/>
          <a:r>
            <a:rPr kumimoji="1" lang="ja-JP" altLang="en-US" sz="1100" b="1"/>
            <a:t>・千円未満の端数は切り上げとなります。</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108857</xdr:colOff>
      <xdr:row>32</xdr:row>
      <xdr:rowOff>112940</xdr:rowOff>
    </xdr:from>
    <xdr:to>
      <xdr:col>11</xdr:col>
      <xdr:colOff>495299</xdr:colOff>
      <xdr:row>32</xdr:row>
      <xdr:rowOff>858591</xdr:rowOff>
    </xdr:to>
    <xdr:sp macro="" textlink="">
      <xdr:nvSpPr>
        <xdr:cNvPr id="2" name="正方形/長方形 1"/>
        <xdr:cNvSpPr/>
      </xdr:nvSpPr>
      <xdr:spPr>
        <a:xfrm>
          <a:off x="793047" y="12656426"/>
          <a:ext cx="7201513" cy="745651"/>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100" b="1"/>
            <a:t>・計算の結果、</a:t>
          </a:r>
          <a:r>
            <a:rPr kumimoji="1" lang="en-US" altLang="ja-JP" sz="1100" b="1" u="sng"/>
            <a:t>200,000</a:t>
          </a:r>
          <a:r>
            <a:rPr kumimoji="1" lang="ja-JP" altLang="en-US" sz="1100" b="1" u="sng"/>
            <a:t>円を上回る場合は</a:t>
          </a:r>
          <a:r>
            <a:rPr kumimoji="1" lang="en-US" altLang="ja-JP" sz="1100" b="1" u="sng"/>
            <a:t>200,000</a:t>
          </a:r>
          <a:r>
            <a:rPr kumimoji="1" lang="ja-JP" altLang="en-US" sz="1100" b="1" u="sng"/>
            <a:t>円（上限）</a:t>
          </a:r>
          <a:r>
            <a:rPr kumimoji="1" lang="ja-JP" altLang="en-US" sz="1100" b="1"/>
            <a:t>となります。</a:t>
          </a:r>
          <a:endParaRPr kumimoji="1" lang="en-US" altLang="ja-JP" sz="1100" b="1"/>
        </a:p>
        <a:p>
          <a:pPr algn="l"/>
          <a:r>
            <a:rPr kumimoji="1" lang="ja-JP" altLang="en-US" sz="1100" b="1"/>
            <a:t>・下限はありません。</a:t>
          </a:r>
          <a:endParaRPr kumimoji="1" lang="en-US" altLang="ja-JP" sz="1100" b="1"/>
        </a:p>
        <a:p>
          <a:pPr algn="l"/>
          <a:r>
            <a:rPr kumimoji="1" lang="ja-JP" altLang="en-US" sz="1100" b="1"/>
            <a:t>・千円未満の端数は切り上げとなります。</a:t>
          </a:r>
          <a:endParaRPr kumimoji="1" lang="en-US" altLang="ja-JP" sz="1100" b="1"/>
        </a:p>
      </xdr:txBody>
    </xdr:sp>
    <xdr:clientData/>
  </xdr:twoCellAnchor>
  <xdr:twoCellAnchor>
    <xdr:from>
      <xdr:col>0</xdr:col>
      <xdr:colOff>268309</xdr:colOff>
      <xdr:row>2</xdr:row>
      <xdr:rowOff>96017</xdr:rowOff>
    </xdr:from>
    <xdr:to>
      <xdr:col>12</xdr:col>
      <xdr:colOff>321970</xdr:colOff>
      <xdr:row>3</xdr:row>
      <xdr:rowOff>389049</xdr:rowOff>
    </xdr:to>
    <xdr:sp macro="" textlink="">
      <xdr:nvSpPr>
        <xdr:cNvPr id="4" name="正方形/長方形 3"/>
        <xdr:cNvSpPr/>
      </xdr:nvSpPr>
      <xdr:spPr>
        <a:xfrm>
          <a:off x="268309" y="619221"/>
          <a:ext cx="8263943" cy="413772"/>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売上高減少額方式</a:t>
          </a:r>
          <a:r>
            <a:rPr kumimoji="1" lang="ja-JP" altLang="en-US" sz="1600" b="1"/>
            <a:t>により申請する大企業・中小企業等向け（新規開業特例）</a:t>
          </a:r>
          <a:endParaRPr kumimoji="1" lang="en-US" altLang="ja-JP" sz="1600" b="1"/>
        </a:p>
      </xdr:txBody>
    </xdr:sp>
    <xdr:clientData/>
  </xdr:twoCellAnchor>
  <xdr:twoCellAnchor>
    <xdr:from>
      <xdr:col>0</xdr:col>
      <xdr:colOff>257175</xdr:colOff>
      <xdr:row>5</xdr:row>
      <xdr:rowOff>209549</xdr:rowOff>
    </xdr:from>
    <xdr:to>
      <xdr:col>12</xdr:col>
      <xdr:colOff>361950</xdr:colOff>
      <xdr:row>38</xdr:row>
      <xdr:rowOff>147571</xdr:rowOff>
    </xdr:to>
    <xdr:sp macro="" textlink="">
      <xdr:nvSpPr>
        <xdr:cNvPr id="5" name="正方形/長方形 4"/>
        <xdr:cNvSpPr/>
      </xdr:nvSpPr>
      <xdr:spPr>
        <a:xfrm>
          <a:off x="257175" y="1738915"/>
          <a:ext cx="8315057" cy="14118198"/>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9524</xdr:colOff>
      <xdr:row>5</xdr:row>
      <xdr:rowOff>0</xdr:rowOff>
    </xdr:from>
    <xdr:to>
      <xdr:col>2</xdr:col>
      <xdr:colOff>607218</xdr:colOff>
      <xdr:row>5</xdr:row>
      <xdr:rowOff>349250</xdr:rowOff>
    </xdr:to>
    <xdr:sp macro="" textlink="">
      <xdr:nvSpPr>
        <xdr:cNvPr id="6" name="正方形/長方形 5"/>
        <xdr:cNvSpPr/>
      </xdr:nvSpPr>
      <xdr:spPr>
        <a:xfrm>
          <a:off x="695324" y="1819275"/>
          <a:ext cx="1893094" cy="3683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twoCellAnchor>
    <xdr:from>
      <xdr:col>1</xdr:col>
      <xdr:colOff>110466</xdr:colOff>
      <xdr:row>28</xdr:row>
      <xdr:rowOff>86109</xdr:rowOff>
    </xdr:from>
    <xdr:to>
      <xdr:col>11</xdr:col>
      <xdr:colOff>496908</xdr:colOff>
      <xdr:row>28</xdr:row>
      <xdr:rowOff>402464</xdr:rowOff>
    </xdr:to>
    <xdr:sp macro="" textlink="">
      <xdr:nvSpPr>
        <xdr:cNvPr id="8" name="正方形/長方形 7"/>
        <xdr:cNvSpPr/>
      </xdr:nvSpPr>
      <xdr:spPr>
        <a:xfrm>
          <a:off x="794656" y="9409877"/>
          <a:ext cx="6490491" cy="316355"/>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100" b="1"/>
            <a:t>・１円未満の端数は切り上げとなります。</a:t>
          </a:r>
          <a:endParaRPr kumimoji="1" lang="en-US" altLang="ja-JP" sz="1100" b="1"/>
        </a:p>
      </xdr:txBody>
    </xdr:sp>
    <xdr:clientData/>
  </xdr:twoCellAnchor>
  <xdr:twoCellAnchor>
    <xdr:from>
      <xdr:col>1</xdr:col>
      <xdr:colOff>115296</xdr:colOff>
      <xdr:row>14</xdr:row>
      <xdr:rowOff>77524</xdr:rowOff>
    </xdr:from>
    <xdr:to>
      <xdr:col>11</xdr:col>
      <xdr:colOff>501738</xdr:colOff>
      <xdr:row>14</xdr:row>
      <xdr:rowOff>550035</xdr:rowOff>
    </xdr:to>
    <xdr:sp macro="" textlink="">
      <xdr:nvSpPr>
        <xdr:cNvPr id="9" name="正方形/長方形 8"/>
        <xdr:cNvSpPr/>
      </xdr:nvSpPr>
      <xdr:spPr>
        <a:xfrm>
          <a:off x="799486" y="4504637"/>
          <a:ext cx="7201513" cy="472511"/>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100" b="1"/>
            <a:t>・</a:t>
          </a:r>
          <a:r>
            <a:rPr kumimoji="1" lang="ja-JP" altLang="en-US" sz="1200" b="1" u="sng">
              <a:solidFill>
                <a:srgbClr val="FF0000"/>
              </a:solidFill>
            </a:rPr>
            <a:t>記載する売上高は消費税及び地方消費税を除いた金額としてください。</a:t>
          </a:r>
        </a:p>
        <a:p>
          <a:pPr algn="l"/>
          <a:r>
            <a:rPr kumimoji="1" lang="ja-JP" altLang="en-US" sz="1100" b="1"/>
            <a:t>・売上高は、「店舗における飲食業事業の売上高」を用いてください。</a:t>
          </a:r>
          <a:endParaRPr kumimoji="1" lang="en-US" altLang="ja-JP" sz="1100" b="1"/>
        </a:p>
      </xdr:txBody>
    </xdr:sp>
    <xdr:clientData/>
  </xdr:twoCellAnchor>
  <xdr:twoCellAnchor>
    <xdr:from>
      <xdr:col>1</xdr:col>
      <xdr:colOff>110466</xdr:colOff>
      <xdr:row>23</xdr:row>
      <xdr:rowOff>86109</xdr:rowOff>
    </xdr:from>
    <xdr:to>
      <xdr:col>11</xdr:col>
      <xdr:colOff>496908</xdr:colOff>
      <xdr:row>24</xdr:row>
      <xdr:rowOff>10732</xdr:rowOff>
    </xdr:to>
    <xdr:sp macro="" textlink="">
      <xdr:nvSpPr>
        <xdr:cNvPr id="10" name="正方形/長方形 9"/>
        <xdr:cNvSpPr/>
      </xdr:nvSpPr>
      <xdr:spPr>
        <a:xfrm>
          <a:off x="797339" y="7641715"/>
          <a:ext cx="7158583" cy="71882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100" b="1"/>
            <a:t>・売上帳等の帳簿により記載してください。</a:t>
          </a:r>
          <a:endParaRPr kumimoji="1" lang="en-US" altLang="ja-JP" sz="1100" b="1"/>
        </a:p>
        <a:p>
          <a:r>
            <a:rPr kumimoji="1" lang="ja-JP" altLang="ja-JP" sz="1100" b="1">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時短した期間</a:t>
          </a:r>
          <a:r>
            <a:rPr kumimoji="1" lang="en-US" altLang="ja-JP" sz="1100" b="1" u="sng">
              <a:solidFill>
                <a:schemeClr val="dk1"/>
              </a:solidFill>
              <a:effectLst/>
              <a:latin typeface="+mn-lt"/>
              <a:ea typeface="+mn-ea"/>
              <a:cs typeface="+mn-cs"/>
            </a:rPr>
            <a:t>R3.9.1</a:t>
          </a:r>
          <a:r>
            <a:rPr kumimoji="1" lang="ja-JP" altLang="ja-JP" sz="1100" b="1" u="sng">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R3.9.12</a:t>
          </a:r>
          <a:r>
            <a:rPr kumimoji="1" lang="ja-JP" altLang="ja-JP" sz="1100" b="1" u="sng">
              <a:solidFill>
                <a:schemeClr val="dk1"/>
              </a:solidFill>
              <a:effectLst/>
              <a:latin typeface="+mn-lt"/>
              <a:ea typeface="+mn-ea"/>
              <a:cs typeface="+mn-cs"/>
            </a:rPr>
            <a:t>の場合　  対象月：</a:t>
          </a:r>
          <a:r>
            <a:rPr kumimoji="1" lang="en-US" altLang="ja-JP" sz="1100" b="1" u="sng">
              <a:solidFill>
                <a:schemeClr val="dk1"/>
              </a:solidFill>
              <a:effectLst/>
              <a:latin typeface="+mn-lt"/>
              <a:ea typeface="+mn-ea"/>
              <a:cs typeface="+mn-cs"/>
            </a:rPr>
            <a:t>9</a:t>
          </a:r>
          <a:r>
            <a:rPr kumimoji="1" lang="ja-JP" altLang="ja-JP" sz="1100" b="1" u="sng">
              <a:solidFill>
                <a:schemeClr val="dk1"/>
              </a:solidFill>
              <a:effectLst/>
              <a:latin typeface="+mn-lt"/>
              <a:ea typeface="+mn-ea"/>
              <a:cs typeface="+mn-cs"/>
            </a:rPr>
            <a:t>月</a:t>
          </a:r>
          <a:endParaRPr lang="ja-JP" altLang="ja-JP">
            <a:effectLst/>
          </a:endParaRPr>
        </a:p>
        <a:p>
          <a:r>
            <a:rPr kumimoji="1" lang="ja-JP" altLang="ja-JP" sz="1100" b="1">
              <a:solidFill>
                <a:schemeClr val="dk1"/>
              </a:solidFill>
              <a:effectLst/>
              <a:latin typeface="+mn-lt"/>
              <a:ea typeface="+mn-ea"/>
              <a:cs typeface="+mn-cs"/>
            </a:rPr>
            <a:t>　</a:t>
          </a:r>
          <a:r>
            <a:rPr kumimoji="1" lang="ja-JP" altLang="ja-JP" sz="1100" b="1" u="sng">
              <a:solidFill>
                <a:schemeClr val="dk1"/>
              </a:solidFill>
              <a:effectLst/>
              <a:latin typeface="+mn-lt"/>
              <a:ea typeface="+mn-ea"/>
              <a:cs typeface="+mn-cs"/>
            </a:rPr>
            <a:t>時短した期間</a:t>
          </a:r>
          <a:r>
            <a:rPr kumimoji="1" lang="en-US" altLang="ja-JP" sz="1100" b="1" u="sng">
              <a:solidFill>
                <a:schemeClr val="dk1"/>
              </a:solidFill>
              <a:effectLst/>
              <a:latin typeface="+mn-lt"/>
              <a:ea typeface="+mn-ea"/>
              <a:cs typeface="+mn-cs"/>
            </a:rPr>
            <a:t>R3.8.20</a:t>
          </a:r>
          <a:r>
            <a:rPr kumimoji="1" lang="ja-JP" altLang="ja-JP" sz="1100" b="1" u="sng">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R3.9.12</a:t>
          </a:r>
          <a:r>
            <a:rPr kumimoji="1" lang="ja-JP" altLang="ja-JP" sz="1100" b="1" u="sng">
              <a:solidFill>
                <a:schemeClr val="dk1"/>
              </a:solidFill>
              <a:effectLst/>
              <a:latin typeface="+mn-lt"/>
              <a:ea typeface="+mn-ea"/>
              <a:cs typeface="+mn-cs"/>
            </a:rPr>
            <a:t>の場合　対象月：</a:t>
          </a:r>
          <a:r>
            <a:rPr kumimoji="1" lang="en-US" altLang="ja-JP" sz="1100" b="1" u="sng">
              <a:solidFill>
                <a:schemeClr val="dk1"/>
              </a:solidFill>
              <a:effectLst/>
              <a:latin typeface="+mn-lt"/>
              <a:ea typeface="+mn-ea"/>
              <a:cs typeface="+mn-cs"/>
            </a:rPr>
            <a:t>8</a:t>
          </a:r>
          <a:r>
            <a:rPr kumimoji="1" lang="ja-JP" altLang="ja-JP" sz="1100" b="1" u="sng">
              <a:solidFill>
                <a:schemeClr val="dk1"/>
              </a:solidFill>
              <a:effectLst/>
              <a:latin typeface="+mn-lt"/>
              <a:ea typeface="+mn-ea"/>
              <a:cs typeface="+mn-cs"/>
            </a:rPr>
            <a:t>月～</a:t>
          </a:r>
          <a:r>
            <a:rPr kumimoji="1" lang="en-US" altLang="ja-JP" sz="1100" b="1" u="sng">
              <a:solidFill>
                <a:schemeClr val="dk1"/>
              </a:solidFill>
              <a:effectLst/>
              <a:latin typeface="+mn-lt"/>
              <a:ea typeface="+mn-ea"/>
              <a:cs typeface="+mn-cs"/>
            </a:rPr>
            <a:t>9</a:t>
          </a:r>
          <a:r>
            <a:rPr kumimoji="1" lang="ja-JP" altLang="ja-JP" sz="1100" b="1" u="sng">
              <a:solidFill>
                <a:schemeClr val="dk1"/>
              </a:solidFill>
              <a:effectLst/>
              <a:latin typeface="+mn-lt"/>
              <a:ea typeface="+mn-ea"/>
              <a:cs typeface="+mn-cs"/>
            </a:rPr>
            <a:t>月</a:t>
          </a:r>
          <a:endParaRPr lang="ja-JP" altLang="ja-JP">
            <a:effectLst/>
          </a:endParaRPr>
        </a:p>
        <a:p>
          <a:pPr algn="l"/>
          <a:endParaRPr kumimoji="1" lang="en-US" altLang="ja-JP" sz="1100" b="1"/>
        </a:p>
      </xdr:txBody>
    </xdr:sp>
    <xdr:clientData/>
  </xdr:twoCellAnchor>
  <xdr:twoCellAnchor>
    <xdr:from>
      <xdr:col>1</xdr:col>
      <xdr:colOff>110466</xdr:colOff>
      <xdr:row>19</xdr:row>
      <xdr:rowOff>86108</xdr:rowOff>
    </xdr:from>
    <xdr:to>
      <xdr:col>11</xdr:col>
      <xdr:colOff>496908</xdr:colOff>
      <xdr:row>19</xdr:row>
      <xdr:rowOff>389050</xdr:rowOff>
    </xdr:to>
    <xdr:sp macro="" textlink="">
      <xdr:nvSpPr>
        <xdr:cNvPr id="11" name="正方形/長方形 10"/>
        <xdr:cNvSpPr/>
      </xdr:nvSpPr>
      <xdr:spPr>
        <a:xfrm>
          <a:off x="794656" y="6297481"/>
          <a:ext cx="6490491" cy="302942"/>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100" b="1"/>
            <a:t>・１円未満の端数は切り上げとなります。</a:t>
          </a:r>
          <a:endParaRPr kumimoji="1" lang="en-US" altLang="ja-JP" sz="1100" b="1"/>
        </a:p>
      </xdr:txBody>
    </xdr:sp>
    <xdr:clientData/>
  </xdr:twoCellAnchor>
  <xdr:twoCellAnchor>
    <xdr:from>
      <xdr:col>0</xdr:col>
      <xdr:colOff>671765</xdr:colOff>
      <xdr:row>35</xdr:row>
      <xdr:rowOff>104046</xdr:rowOff>
    </xdr:from>
    <xdr:to>
      <xdr:col>11</xdr:col>
      <xdr:colOff>496374</xdr:colOff>
      <xdr:row>37</xdr:row>
      <xdr:rowOff>0</xdr:rowOff>
    </xdr:to>
    <xdr:sp macro="" textlink="">
      <xdr:nvSpPr>
        <xdr:cNvPr id="13" name="正方形/長方形 12"/>
        <xdr:cNvSpPr/>
      </xdr:nvSpPr>
      <xdr:spPr>
        <a:xfrm>
          <a:off x="671765" y="14700102"/>
          <a:ext cx="7323870" cy="100944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endParaRPr kumimoji="1" lang="en-US" altLang="ja-JP"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12467;&#12525;&#12490;&#38306;&#20418;/R3&#24180;5&#26376;_&#26178;&#30701;&#21332;&#21147;&#37329;&#65288;&#20206;&#65289;/&#20182;&#30476;&#21442;&#29031;&#12487;&#12540;&#12479;/&#33576;&#22478;&#30476;/shinseisyo_beppyo0519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高方式"/>
      <sheetName val="売上高減少方式"/>
      <sheetName val="（参考）市町村一覧表"/>
      <sheetName val="（非表示）"/>
      <sheetName val="要請期間（非表示）"/>
      <sheetName val="shinseisyo_beppyo0519_1"/>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zoomScale="71" zoomScaleNormal="71" workbookViewId="0">
      <selection activeCell="M10" sqref="M10"/>
    </sheetView>
  </sheetViews>
  <sheetFormatPr defaultRowHeight="27" customHeight="1" x14ac:dyDescent="0.4"/>
  <cols>
    <col min="1" max="1" width="9" style="2"/>
    <col min="2" max="2" width="17" style="1" customWidth="1"/>
    <col min="3" max="3" width="14.75" style="1" customWidth="1"/>
    <col min="4" max="4" width="5.25" style="1" customWidth="1"/>
    <col min="5" max="5" width="9" style="1" customWidth="1"/>
    <col min="6" max="6" width="6.375" style="1" customWidth="1"/>
    <col min="7" max="7" width="2.75" style="1" customWidth="1"/>
    <col min="8" max="8" width="4.75" style="1" customWidth="1"/>
    <col min="9" max="9" width="5.375" style="1" customWidth="1"/>
    <col min="10" max="10" width="3.125" style="1" customWidth="1"/>
    <col min="11" max="11" width="14.625" style="1" customWidth="1"/>
    <col min="12" max="12" width="6.625" style="1" customWidth="1"/>
    <col min="13" max="13" width="9" style="1"/>
    <col min="14" max="14" width="25.375" style="68" customWidth="1"/>
    <col min="15" max="15" width="22.125" style="68" customWidth="1"/>
    <col min="16" max="16" width="9" style="59"/>
    <col min="17" max="258" width="9" style="1"/>
    <col min="259" max="259" width="18.625" style="1" customWidth="1"/>
    <col min="260" max="260" width="12.625" style="1" customWidth="1"/>
    <col min="261" max="261" width="14.375" style="1" customWidth="1"/>
    <col min="262" max="262" width="13.375" style="1" customWidth="1"/>
    <col min="263" max="263" width="14.625" style="1" customWidth="1"/>
    <col min="264" max="264" width="6.625" style="1" customWidth="1"/>
    <col min="265" max="514" width="9" style="1"/>
    <col min="515" max="515" width="18.625" style="1" customWidth="1"/>
    <col min="516" max="516" width="12.625" style="1" customWidth="1"/>
    <col min="517" max="517" width="14.375" style="1" customWidth="1"/>
    <col min="518" max="518" width="13.375" style="1" customWidth="1"/>
    <col min="519" max="519" width="14.625" style="1" customWidth="1"/>
    <col min="520" max="520" width="6.625" style="1" customWidth="1"/>
    <col min="521" max="770" width="9" style="1"/>
    <col min="771" max="771" width="18.625" style="1" customWidth="1"/>
    <col min="772" max="772" width="12.625" style="1" customWidth="1"/>
    <col min="773" max="773" width="14.375" style="1" customWidth="1"/>
    <col min="774" max="774" width="13.375" style="1" customWidth="1"/>
    <col min="775" max="775" width="14.625" style="1" customWidth="1"/>
    <col min="776" max="776" width="6.625" style="1" customWidth="1"/>
    <col min="777" max="1026" width="9" style="1"/>
    <col min="1027" max="1027" width="18.625" style="1" customWidth="1"/>
    <col min="1028" max="1028" width="12.625" style="1" customWidth="1"/>
    <col min="1029" max="1029" width="14.375" style="1" customWidth="1"/>
    <col min="1030" max="1030" width="13.375" style="1" customWidth="1"/>
    <col min="1031" max="1031" width="14.625" style="1" customWidth="1"/>
    <col min="1032" max="1032" width="6.625" style="1" customWidth="1"/>
    <col min="1033" max="1282" width="9" style="1"/>
    <col min="1283" max="1283" width="18.625" style="1" customWidth="1"/>
    <col min="1284" max="1284" width="12.625" style="1" customWidth="1"/>
    <col min="1285" max="1285" width="14.375" style="1" customWidth="1"/>
    <col min="1286" max="1286" width="13.375" style="1" customWidth="1"/>
    <col min="1287" max="1287" width="14.625" style="1" customWidth="1"/>
    <col min="1288" max="1288" width="6.625" style="1" customWidth="1"/>
    <col min="1289" max="1538" width="9" style="1"/>
    <col min="1539" max="1539" width="18.625" style="1" customWidth="1"/>
    <col min="1540" max="1540" width="12.625" style="1" customWidth="1"/>
    <col min="1541" max="1541" width="14.375" style="1" customWidth="1"/>
    <col min="1542" max="1542" width="13.375" style="1" customWidth="1"/>
    <col min="1543" max="1543" width="14.625" style="1" customWidth="1"/>
    <col min="1544" max="1544" width="6.625" style="1" customWidth="1"/>
    <col min="1545" max="1794" width="9" style="1"/>
    <col min="1795" max="1795" width="18.625" style="1" customWidth="1"/>
    <col min="1796" max="1796" width="12.625" style="1" customWidth="1"/>
    <col min="1797" max="1797" width="14.375" style="1" customWidth="1"/>
    <col min="1798" max="1798" width="13.375" style="1" customWidth="1"/>
    <col min="1799" max="1799" width="14.625" style="1" customWidth="1"/>
    <col min="1800" max="1800" width="6.625" style="1" customWidth="1"/>
    <col min="1801" max="2050" width="9" style="1"/>
    <col min="2051" max="2051" width="18.625" style="1" customWidth="1"/>
    <col min="2052" max="2052" width="12.625" style="1" customWidth="1"/>
    <col min="2053" max="2053" width="14.375" style="1" customWidth="1"/>
    <col min="2054" max="2054" width="13.375" style="1" customWidth="1"/>
    <col min="2055" max="2055" width="14.625" style="1" customWidth="1"/>
    <col min="2056" max="2056" width="6.625" style="1" customWidth="1"/>
    <col min="2057" max="2306" width="9" style="1"/>
    <col min="2307" max="2307" width="18.625" style="1" customWidth="1"/>
    <col min="2308" max="2308" width="12.625" style="1" customWidth="1"/>
    <col min="2309" max="2309" width="14.375" style="1" customWidth="1"/>
    <col min="2310" max="2310" width="13.375" style="1" customWidth="1"/>
    <col min="2311" max="2311" width="14.625" style="1" customWidth="1"/>
    <col min="2312" max="2312" width="6.625" style="1" customWidth="1"/>
    <col min="2313" max="2562" width="9" style="1"/>
    <col min="2563" max="2563" width="18.625" style="1" customWidth="1"/>
    <col min="2564" max="2564" width="12.625" style="1" customWidth="1"/>
    <col min="2565" max="2565" width="14.375" style="1" customWidth="1"/>
    <col min="2566" max="2566" width="13.375" style="1" customWidth="1"/>
    <col min="2567" max="2567" width="14.625" style="1" customWidth="1"/>
    <col min="2568" max="2568" width="6.625" style="1" customWidth="1"/>
    <col min="2569" max="2818" width="9" style="1"/>
    <col min="2819" max="2819" width="18.625" style="1" customWidth="1"/>
    <col min="2820" max="2820" width="12.625" style="1" customWidth="1"/>
    <col min="2821" max="2821" width="14.375" style="1" customWidth="1"/>
    <col min="2822" max="2822" width="13.375" style="1" customWidth="1"/>
    <col min="2823" max="2823" width="14.625" style="1" customWidth="1"/>
    <col min="2824" max="2824" width="6.625" style="1" customWidth="1"/>
    <col min="2825" max="3074" width="9" style="1"/>
    <col min="3075" max="3075" width="18.625" style="1" customWidth="1"/>
    <col min="3076" max="3076" width="12.625" style="1" customWidth="1"/>
    <col min="3077" max="3077" width="14.375" style="1" customWidth="1"/>
    <col min="3078" max="3078" width="13.375" style="1" customWidth="1"/>
    <col min="3079" max="3079" width="14.625" style="1" customWidth="1"/>
    <col min="3080" max="3080" width="6.625" style="1" customWidth="1"/>
    <col min="3081" max="3330" width="9" style="1"/>
    <col min="3331" max="3331" width="18.625" style="1" customWidth="1"/>
    <col min="3332" max="3332" width="12.625" style="1" customWidth="1"/>
    <col min="3333" max="3333" width="14.375" style="1" customWidth="1"/>
    <col min="3334" max="3334" width="13.375" style="1" customWidth="1"/>
    <col min="3335" max="3335" width="14.625" style="1" customWidth="1"/>
    <col min="3336" max="3336" width="6.625" style="1" customWidth="1"/>
    <col min="3337" max="3586" width="9" style="1"/>
    <col min="3587" max="3587" width="18.625" style="1" customWidth="1"/>
    <col min="3588" max="3588" width="12.625" style="1" customWidth="1"/>
    <col min="3589" max="3589" width="14.375" style="1" customWidth="1"/>
    <col min="3590" max="3590" width="13.375" style="1" customWidth="1"/>
    <col min="3591" max="3591" width="14.625" style="1" customWidth="1"/>
    <col min="3592" max="3592" width="6.625" style="1" customWidth="1"/>
    <col min="3593" max="3842" width="9" style="1"/>
    <col min="3843" max="3843" width="18.625" style="1" customWidth="1"/>
    <col min="3844" max="3844" width="12.625" style="1" customWidth="1"/>
    <col min="3845" max="3845" width="14.375" style="1" customWidth="1"/>
    <col min="3846" max="3846" width="13.375" style="1" customWidth="1"/>
    <col min="3847" max="3847" width="14.625" style="1" customWidth="1"/>
    <col min="3848" max="3848" width="6.625" style="1" customWidth="1"/>
    <col min="3849" max="4098" width="9" style="1"/>
    <col min="4099" max="4099" width="18.625" style="1" customWidth="1"/>
    <col min="4100" max="4100" width="12.625" style="1" customWidth="1"/>
    <col min="4101" max="4101" width="14.375" style="1" customWidth="1"/>
    <col min="4102" max="4102" width="13.375" style="1" customWidth="1"/>
    <col min="4103" max="4103" width="14.625" style="1" customWidth="1"/>
    <col min="4104" max="4104" width="6.625" style="1" customWidth="1"/>
    <col min="4105" max="4354" width="9" style="1"/>
    <col min="4355" max="4355" width="18.625" style="1" customWidth="1"/>
    <col min="4356" max="4356" width="12.625" style="1" customWidth="1"/>
    <col min="4357" max="4357" width="14.375" style="1" customWidth="1"/>
    <col min="4358" max="4358" width="13.375" style="1" customWidth="1"/>
    <col min="4359" max="4359" width="14.625" style="1" customWidth="1"/>
    <col min="4360" max="4360" width="6.625" style="1" customWidth="1"/>
    <col min="4361" max="4610" width="9" style="1"/>
    <col min="4611" max="4611" width="18.625" style="1" customWidth="1"/>
    <col min="4612" max="4612" width="12.625" style="1" customWidth="1"/>
    <col min="4613" max="4613" width="14.375" style="1" customWidth="1"/>
    <col min="4614" max="4614" width="13.375" style="1" customWidth="1"/>
    <col min="4615" max="4615" width="14.625" style="1" customWidth="1"/>
    <col min="4616" max="4616" width="6.625" style="1" customWidth="1"/>
    <col min="4617" max="4866" width="9" style="1"/>
    <col min="4867" max="4867" width="18.625" style="1" customWidth="1"/>
    <col min="4868" max="4868" width="12.625" style="1" customWidth="1"/>
    <col min="4869" max="4869" width="14.375" style="1" customWidth="1"/>
    <col min="4870" max="4870" width="13.375" style="1" customWidth="1"/>
    <col min="4871" max="4871" width="14.625" style="1" customWidth="1"/>
    <col min="4872" max="4872" width="6.625" style="1" customWidth="1"/>
    <col min="4873" max="5122" width="9" style="1"/>
    <col min="5123" max="5123" width="18.625" style="1" customWidth="1"/>
    <col min="5124" max="5124" width="12.625" style="1" customWidth="1"/>
    <col min="5125" max="5125" width="14.375" style="1" customWidth="1"/>
    <col min="5126" max="5126" width="13.375" style="1" customWidth="1"/>
    <col min="5127" max="5127" width="14.625" style="1" customWidth="1"/>
    <col min="5128" max="5128" width="6.625" style="1" customWidth="1"/>
    <col min="5129" max="5378" width="9" style="1"/>
    <col min="5379" max="5379" width="18.625" style="1" customWidth="1"/>
    <col min="5380" max="5380" width="12.625" style="1" customWidth="1"/>
    <col min="5381" max="5381" width="14.375" style="1" customWidth="1"/>
    <col min="5382" max="5382" width="13.375" style="1" customWidth="1"/>
    <col min="5383" max="5383" width="14.625" style="1" customWidth="1"/>
    <col min="5384" max="5384" width="6.625" style="1" customWidth="1"/>
    <col min="5385" max="5634" width="9" style="1"/>
    <col min="5635" max="5635" width="18.625" style="1" customWidth="1"/>
    <col min="5636" max="5636" width="12.625" style="1" customWidth="1"/>
    <col min="5637" max="5637" width="14.375" style="1" customWidth="1"/>
    <col min="5638" max="5638" width="13.375" style="1" customWidth="1"/>
    <col min="5639" max="5639" width="14.625" style="1" customWidth="1"/>
    <col min="5640" max="5640" width="6.625" style="1" customWidth="1"/>
    <col min="5641" max="5890" width="9" style="1"/>
    <col min="5891" max="5891" width="18.625" style="1" customWidth="1"/>
    <col min="5892" max="5892" width="12.625" style="1" customWidth="1"/>
    <col min="5893" max="5893" width="14.375" style="1" customWidth="1"/>
    <col min="5894" max="5894" width="13.375" style="1" customWidth="1"/>
    <col min="5895" max="5895" width="14.625" style="1" customWidth="1"/>
    <col min="5896" max="5896" width="6.625" style="1" customWidth="1"/>
    <col min="5897" max="6146" width="9" style="1"/>
    <col min="6147" max="6147" width="18.625" style="1" customWidth="1"/>
    <col min="6148" max="6148" width="12.625" style="1" customWidth="1"/>
    <col min="6149" max="6149" width="14.375" style="1" customWidth="1"/>
    <col min="6150" max="6150" width="13.375" style="1" customWidth="1"/>
    <col min="6151" max="6151" width="14.625" style="1" customWidth="1"/>
    <col min="6152" max="6152" width="6.625" style="1" customWidth="1"/>
    <col min="6153" max="6402" width="9" style="1"/>
    <col min="6403" max="6403" width="18.625" style="1" customWidth="1"/>
    <col min="6404" max="6404" width="12.625" style="1" customWidth="1"/>
    <col min="6405" max="6405" width="14.375" style="1" customWidth="1"/>
    <col min="6406" max="6406" width="13.375" style="1" customWidth="1"/>
    <col min="6407" max="6407" width="14.625" style="1" customWidth="1"/>
    <col min="6408" max="6408" width="6.625" style="1" customWidth="1"/>
    <col min="6409" max="6658" width="9" style="1"/>
    <col min="6659" max="6659" width="18.625" style="1" customWidth="1"/>
    <col min="6660" max="6660" width="12.625" style="1" customWidth="1"/>
    <col min="6661" max="6661" width="14.375" style="1" customWidth="1"/>
    <col min="6662" max="6662" width="13.375" style="1" customWidth="1"/>
    <col min="6663" max="6663" width="14.625" style="1" customWidth="1"/>
    <col min="6664" max="6664" width="6.625" style="1" customWidth="1"/>
    <col min="6665" max="6914" width="9" style="1"/>
    <col min="6915" max="6915" width="18.625" style="1" customWidth="1"/>
    <col min="6916" max="6916" width="12.625" style="1" customWidth="1"/>
    <col min="6917" max="6917" width="14.375" style="1" customWidth="1"/>
    <col min="6918" max="6918" width="13.375" style="1" customWidth="1"/>
    <col min="6919" max="6919" width="14.625" style="1" customWidth="1"/>
    <col min="6920" max="6920" width="6.625" style="1" customWidth="1"/>
    <col min="6921" max="7170" width="9" style="1"/>
    <col min="7171" max="7171" width="18.625" style="1" customWidth="1"/>
    <col min="7172" max="7172" width="12.625" style="1" customWidth="1"/>
    <col min="7173" max="7173" width="14.375" style="1" customWidth="1"/>
    <col min="7174" max="7174" width="13.375" style="1" customWidth="1"/>
    <col min="7175" max="7175" width="14.625" style="1" customWidth="1"/>
    <col min="7176" max="7176" width="6.625" style="1" customWidth="1"/>
    <col min="7177" max="7426" width="9" style="1"/>
    <col min="7427" max="7427" width="18.625" style="1" customWidth="1"/>
    <col min="7428" max="7428" width="12.625" style="1" customWidth="1"/>
    <col min="7429" max="7429" width="14.375" style="1" customWidth="1"/>
    <col min="7430" max="7430" width="13.375" style="1" customWidth="1"/>
    <col min="7431" max="7431" width="14.625" style="1" customWidth="1"/>
    <col min="7432" max="7432" width="6.625" style="1" customWidth="1"/>
    <col min="7433" max="7682" width="9" style="1"/>
    <col min="7683" max="7683" width="18.625" style="1" customWidth="1"/>
    <col min="7684" max="7684" width="12.625" style="1" customWidth="1"/>
    <col min="7685" max="7685" width="14.375" style="1" customWidth="1"/>
    <col min="7686" max="7686" width="13.375" style="1" customWidth="1"/>
    <col min="7687" max="7687" width="14.625" style="1" customWidth="1"/>
    <col min="7688" max="7688" width="6.625" style="1" customWidth="1"/>
    <col min="7689" max="7938" width="9" style="1"/>
    <col min="7939" max="7939" width="18.625" style="1" customWidth="1"/>
    <col min="7940" max="7940" width="12.625" style="1" customWidth="1"/>
    <col min="7941" max="7941" width="14.375" style="1" customWidth="1"/>
    <col min="7942" max="7942" width="13.375" style="1" customWidth="1"/>
    <col min="7943" max="7943" width="14.625" style="1" customWidth="1"/>
    <col min="7944" max="7944" width="6.625" style="1" customWidth="1"/>
    <col min="7945" max="8194" width="9" style="1"/>
    <col min="8195" max="8195" width="18.625" style="1" customWidth="1"/>
    <col min="8196" max="8196" width="12.625" style="1" customWidth="1"/>
    <col min="8197" max="8197" width="14.375" style="1" customWidth="1"/>
    <col min="8198" max="8198" width="13.375" style="1" customWidth="1"/>
    <col min="8199" max="8199" width="14.625" style="1" customWidth="1"/>
    <col min="8200" max="8200" width="6.625" style="1" customWidth="1"/>
    <col min="8201" max="8450" width="9" style="1"/>
    <col min="8451" max="8451" width="18.625" style="1" customWidth="1"/>
    <col min="8452" max="8452" width="12.625" style="1" customWidth="1"/>
    <col min="8453" max="8453" width="14.375" style="1" customWidth="1"/>
    <col min="8454" max="8454" width="13.375" style="1" customWidth="1"/>
    <col min="8455" max="8455" width="14.625" style="1" customWidth="1"/>
    <col min="8456" max="8456" width="6.625" style="1" customWidth="1"/>
    <col min="8457" max="8706" width="9" style="1"/>
    <col min="8707" max="8707" width="18.625" style="1" customWidth="1"/>
    <col min="8708" max="8708" width="12.625" style="1" customWidth="1"/>
    <col min="8709" max="8709" width="14.375" style="1" customWidth="1"/>
    <col min="8710" max="8710" width="13.375" style="1" customWidth="1"/>
    <col min="8711" max="8711" width="14.625" style="1" customWidth="1"/>
    <col min="8712" max="8712" width="6.625" style="1" customWidth="1"/>
    <col min="8713" max="8962" width="9" style="1"/>
    <col min="8963" max="8963" width="18.625" style="1" customWidth="1"/>
    <col min="8964" max="8964" width="12.625" style="1" customWidth="1"/>
    <col min="8965" max="8965" width="14.375" style="1" customWidth="1"/>
    <col min="8966" max="8966" width="13.375" style="1" customWidth="1"/>
    <col min="8967" max="8967" width="14.625" style="1" customWidth="1"/>
    <col min="8968" max="8968" width="6.625" style="1" customWidth="1"/>
    <col min="8969" max="9218" width="9" style="1"/>
    <col min="9219" max="9219" width="18.625" style="1" customWidth="1"/>
    <col min="9220" max="9220" width="12.625" style="1" customWidth="1"/>
    <col min="9221" max="9221" width="14.375" style="1" customWidth="1"/>
    <col min="9222" max="9222" width="13.375" style="1" customWidth="1"/>
    <col min="9223" max="9223" width="14.625" style="1" customWidth="1"/>
    <col min="9224" max="9224" width="6.625" style="1" customWidth="1"/>
    <col min="9225" max="9474" width="9" style="1"/>
    <col min="9475" max="9475" width="18.625" style="1" customWidth="1"/>
    <col min="9476" max="9476" width="12.625" style="1" customWidth="1"/>
    <col min="9477" max="9477" width="14.375" style="1" customWidth="1"/>
    <col min="9478" max="9478" width="13.375" style="1" customWidth="1"/>
    <col min="9479" max="9479" width="14.625" style="1" customWidth="1"/>
    <col min="9480" max="9480" width="6.625" style="1" customWidth="1"/>
    <col min="9481" max="9730" width="9" style="1"/>
    <col min="9731" max="9731" width="18.625" style="1" customWidth="1"/>
    <col min="9732" max="9732" width="12.625" style="1" customWidth="1"/>
    <col min="9733" max="9733" width="14.375" style="1" customWidth="1"/>
    <col min="9734" max="9734" width="13.375" style="1" customWidth="1"/>
    <col min="9735" max="9735" width="14.625" style="1" customWidth="1"/>
    <col min="9736" max="9736" width="6.625" style="1" customWidth="1"/>
    <col min="9737" max="9986" width="9" style="1"/>
    <col min="9987" max="9987" width="18.625" style="1" customWidth="1"/>
    <col min="9988" max="9988" width="12.625" style="1" customWidth="1"/>
    <col min="9989" max="9989" width="14.375" style="1" customWidth="1"/>
    <col min="9990" max="9990" width="13.375" style="1" customWidth="1"/>
    <col min="9991" max="9991" width="14.625" style="1" customWidth="1"/>
    <col min="9992" max="9992" width="6.625" style="1" customWidth="1"/>
    <col min="9993" max="10242" width="9" style="1"/>
    <col min="10243" max="10243" width="18.625" style="1" customWidth="1"/>
    <col min="10244" max="10244" width="12.625" style="1" customWidth="1"/>
    <col min="10245" max="10245" width="14.375" style="1" customWidth="1"/>
    <col min="10246" max="10246" width="13.375" style="1" customWidth="1"/>
    <col min="10247" max="10247" width="14.625" style="1" customWidth="1"/>
    <col min="10248" max="10248" width="6.625" style="1" customWidth="1"/>
    <col min="10249" max="10498" width="9" style="1"/>
    <col min="10499" max="10499" width="18.625" style="1" customWidth="1"/>
    <col min="10500" max="10500" width="12.625" style="1" customWidth="1"/>
    <col min="10501" max="10501" width="14.375" style="1" customWidth="1"/>
    <col min="10502" max="10502" width="13.375" style="1" customWidth="1"/>
    <col min="10503" max="10503" width="14.625" style="1" customWidth="1"/>
    <col min="10504" max="10504" width="6.625" style="1" customWidth="1"/>
    <col min="10505" max="10754" width="9" style="1"/>
    <col min="10755" max="10755" width="18.625" style="1" customWidth="1"/>
    <col min="10756" max="10756" width="12.625" style="1" customWidth="1"/>
    <col min="10757" max="10757" width="14.375" style="1" customWidth="1"/>
    <col min="10758" max="10758" width="13.375" style="1" customWidth="1"/>
    <col min="10759" max="10759" width="14.625" style="1" customWidth="1"/>
    <col min="10760" max="10760" width="6.625" style="1" customWidth="1"/>
    <col min="10761" max="11010" width="9" style="1"/>
    <col min="11011" max="11011" width="18.625" style="1" customWidth="1"/>
    <col min="11012" max="11012" width="12.625" style="1" customWidth="1"/>
    <col min="11013" max="11013" width="14.375" style="1" customWidth="1"/>
    <col min="11014" max="11014" width="13.375" style="1" customWidth="1"/>
    <col min="11015" max="11015" width="14.625" style="1" customWidth="1"/>
    <col min="11016" max="11016" width="6.625" style="1" customWidth="1"/>
    <col min="11017" max="11266" width="9" style="1"/>
    <col min="11267" max="11267" width="18.625" style="1" customWidth="1"/>
    <col min="11268" max="11268" width="12.625" style="1" customWidth="1"/>
    <col min="11269" max="11269" width="14.375" style="1" customWidth="1"/>
    <col min="11270" max="11270" width="13.375" style="1" customWidth="1"/>
    <col min="11271" max="11271" width="14.625" style="1" customWidth="1"/>
    <col min="11272" max="11272" width="6.625" style="1" customWidth="1"/>
    <col min="11273" max="11522" width="9" style="1"/>
    <col min="11523" max="11523" width="18.625" style="1" customWidth="1"/>
    <col min="11524" max="11524" width="12.625" style="1" customWidth="1"/>
    <col min="11525" max="11525" width="14.375" style="1" customWidth="1"/>
    <col min="11526" max="11526" width="13.375" style="1" customWidth="1"/>
    <col min="11527" max="11527" width="14.625" style="1" customWidth="1"/>
    <col min="11528" max="11528" width="6.625" style="1" customWidth="1"/>
    <col min="11529" max="11778" width="9" style="1"/>
    <col min="11779" max="11779" width="18.625" style="1" customWidth="1"/>
    <col min="11780" max="11780" width="12.625" style="1" customWidth="1"/>
    <col min="11781" max="11781" width="14.375" style="1" customWidth="1"/>
    <col min="11782" max="11782" width="13.375" style="1" customWidth="1"/>
    <col min="11783" max="11783" width="14.625" style="1" customWidth="1"/>
    <col min="11784" max="11784" width="6.625" style="1" customWidth="1"/>
    <col min="11785" max="12034" width="9" style="1"/>
    <col min="12035" max="12035" width="18.625" style="1" customWidth="1"/>
    <col min="12036" max="12036" width="12.625" style="1" customWidth="1"/>
    <col min="12037" max="12037" width="14.375" style="1" customWidth="1"/>
    <col min="12038" max="12038" width="13.375" style="1" customWidth="1"/>
    <col min="12039" max="12039" width="14.625" style="1" customWidth="1"/>
    <col min="12040" max="12040" width="6.625" style="1" customWidth="1"/>
    <col min="12041" max="12290" width="9" style="1"/>
    <col min="12291" max="12291" width="18.625" style="1" customWidth="1"/>
    <col min="12292" max="12292" width="12.625" style="1" customWidth="1"/>
    <col min="12293" max="12293" width="14.375" style="1" customWidth="1"/>
    <col min="12294" max="12294" width="13.375" style="1" customWidth="1"/>
    <col min="12295" max="12295" width="14.625" style="1" customWidth="1"/>
    <col min="12296" max="12296" width="6.625" style="1" customWidth="1"/>
    <col min="12297" max="12546" width="9" style="1"/>
    <col min="12547" max="12547" width="18.625" style="1" customWidth="1"/>
    <col min="12548" max="12548" width="12.625" style="1" customWidth="1"/>
    <col min="12549" max="12549" width="14.375" style="1" customWidth="1"/>
    <col min="12550" max="12550" width="13.375" style="1" customWidth="1"/>
    <col min="12551" max="12551" width="14.625" style="1" customWidth="1"/>
    <col min="12552" max="12552" width="6.625" style="1" customWidth="1"/>
    <col min="12553" max="12802" width="9" style="1"/>
    <col min="12803" max="12803" width="18.625" style="1" customWidth="1"/>
    <col min="12804" max="12804" width="12.625" style="1" customWidth="1"/>
    <col min="12805" max="12805" width="14.375" style="1" customWidth="1"/>
    <col min="12806" max="12806" width="13.375" style="1" customWidth="1"/>
    <col min="12807" max="12807" width="14.625" style="1" customWidth="1"/>
    <col min="12808" max="12808" width="6.625" style="1" customWidth="1"/>
    <col min="12809" max="13058" width="9" style="1"/>
    <col min="13059" max="13059" width="18.625" style="1" customWidth="1"/>
    <col min="13060" max="13060" width="12.625" style="1" customWidth="1"/>
    <col min="13061" max="13061" width="14.375" style="1" customWidth="1"/>
    <col min="13062" max="13062" width="13.375" style="1" customWidth="1"/>
    <col min="13063" max="13063" width="14.625" style="1" customWidth="1"/>
    <col min="13064" max="13064" width="6.625" style="1" customWidth="1"/>
    <col min="13065" max="13314" width="9" style="1"/>
    <col min="13315" max="13315" width="18.625" style="1" customWidth="1"/>
    <col min="13316" max="13316" width="12.625" style="1" customWidth="1"/>
    <col min="13317" max="13317" width="14.375" style="1" customWidth="1"/>
    <col min="13318" max="13318" width="13.375" style="1" customWidth="1"/>
    <col min="13319" max="13319" width="14.625" style="1" customWidth="1"/>
    <col min="13320" max="13320" width="6.625" style="1" customWidth="1"/>
    <col min="13321" max="13570" width="9" style="1"/>
    <col min="13571" max="13571" width="18.625" style="1" customWidth="1"/>
    <col min="13572" max="13572" width="12.625" style="1" customWidth="1"/>
    <col min="13573" max="13573" width="14.375" style="1" customWidth="1"/>
    <col min="13574" max="13574" width="13.375" style="1" customWidth="1"/>
    <col min="13575" max="13575" width="14.625" style="1" customWidth="1"/>
    <col min="13576" max="13576" width="6.625" style="1" customWidth="1"/>
    <col min="13577" max="13826" width="9" style="1"/>
    <col min="13827" max="13827" width="18.625" style="1" customWidth="1"/>
    <col min="13828" max="13828" width="12.625" style="1" customWidth="1"/>
    <col min="13829" max="13829" width="14.375" style="1" customWidth="1"/>
    <col min="13830" max="13830" width="13.375" style="1" customWidth="1"/>
    <col min="13831" max="13831" width="14.625" style="1" customWidth="1"/>
    <col min="13832" max="13832" width="6.625" style="1" customWidth="1"/>
    <col min="13833" max="14082" width="9" style="1"/>
    <col min="14083" max="14083" width="18.625" style="1" customWidth="1"/>
    <col min="14084" max="14084" width="12.625" style="1" customWidth="1"/>
    <col min="14085" max="14085" width="14.375" style="1" customWidth="1"/>
    <col min="14086" max="14086" width="13.375" style="1" customWidth="1"/>
    <col min="14087" max="14087" width="14.625" style="1" customWidth="1"/>
    <col min="14088" max="14088" width="6.625" style="1" customWidth="1"/>
    <col min="14089" max="14338" width="9" style="1"/>
    <col min="14339" max="14339" width="18.625" style="1" customWidth="1"/>
    <col min="14340" max="14340" width="12.625" style="1" customWidth="1"/>
    <col min="14341" max="14341" width="14.375" style="1" customWidth="1"/>
    <col min="14342" max="14342" width="13.375" style="1" customWidth="1"/>
    <col min="14343" max="14343" width="14.625" style="1" customWidth="1"/>
    <col min="14344" max="14344" width="6.625" style="1" customWidth="1"/>
    <col min="14345" max="14594" width="9" style="1"/>
    <col min="14595" max="14595" width="18.625" style="1" customWidth="1"/>
    <col min="14596" max="14596" width="12.625" style="1" customWidth="1"/>
    <col min="14597" max="14597" width="14.375" style="1" customWidth="1"/>
    <col min="14598" max="14598" width="13.375" style="1" customWidth="1"/>
    <col min="14599" max="14599" width="14.625" style="1" customWidth="1"/>
    <col min="14600" max="14600" width="6.625" style="1" customWidth="1"/>
    <col min="14601" max="14850" width="9" style="1"/>
    <col min="14851" max="14851" width="18.625" style="1" customWidth="1"/>
    <col min="14852" max="14852" width="12.625" style="1" customWidth="1"/>
    <col min="14853" max="14853" width="14.375" style="1" customWidth="1"/>
    <col min="14854" max="14854" width="13.375" style="1" customWidth="1"/>
    <col min="14855" max="14855" width="14.625" style="1" customWidth="1"/>
    <col min="14856" max="14856" width="6.625" style="1" customWidth="1"/>
    <col min="14857" max="15106" width="9" style="1"/>
    <col min="15107" max="15107" width="18.625" style="1" customWidth="1"/>
    <col min="15108" max="15108" width="12.625" style="1" customWidth="1"/>
    <col min="15109" max="15109" width="14.375" style="1" customWidth="1"/>
    <col min="15110" max="15110" width="13.375" style="1" customWidth="1"/>
    <col min="15111" max="15111" width="14.625" style="1" customWidth="1"/>
    <col min="15112" max="15112" width="6.625" style="1" customWidth="1"/>
    <col min="15113" max="15362" width="9" style="1"/>
    <col min="15363" max="15363" width="18.625" style="1" customWidth="1"/>
    <col min="15364" max="15364" width="12.625" style="1" customWidth="1"/>
    <col min="15365" max="15365" width="14.375" style="1" customWidth="1"/>
    <col min="15366" max="15366" width="13.375" style="1" customWidth="1"/>
    <col min="15367" max="15367" width="14.625" style="1" customWidth="1"/>
    <col min="15368" max="15368" width="6.625" style="1" customWidth="1"/>
    <col min="15369" max="15618" width="9" style="1"/>
    <col min="15619" max="15619" width="18.625" style="1" customWidth="1"/>
    <col min="15620" max="15620" width="12.625" style="1" customWidth="1"/>
    <col min="15621" max="15621" width="14.375" style="1" customWidth="1"/>
    <col min="15622" max="15622" width="13.375" style="1" customWidth="1"/>
    <col min="15623" max="15623" width="14.625" style="1" customWidth="1"/>
    <col min="15624" max="15624" width="6.625" style="1" customWidth="1"/>
    <col min="15625" max="15874" width="9" style="1"/>
    <col min="15875" max="15875" width="18.625" style="1" customWidth="1"/>
    <col min="15876" max="15876" width="12.625" style="1" customWidth="1"/>
    <col min="15877" max="15877" width="14.375" style="1" customWidth="1"/>
    <col min="15878" max="15878" width="13.375" style="1" customWidth="1"/>
    <col min="15879" max="15879" width="14.625" style="1" customWidth="1"/>
    <col min="15880" max="15880" width="6.625" style="1" customWidth="1"/>
    <col min="15881" max="16130" width="9" style="1"/>
    <col min="16131" max="16131" width="18.625" style="1" customWidth="1"/>
    <col min="16132" max="16132" width="12.625" style="1" customWidth="1"/>
    <col min="16133" max="16133" width="14.375" style="1" customWidth="1"/>
    <col min="16134" max="16134" width="13.375" style="1" customWidth="1"/>
    <col min="16135" max="16135" width="14.625" style="1" customWidth="1"/>
    <col min="16136" max="16136" width="6.625" style="1" customWidth="1"/>
    <col min="16137" max="16384" width="9" style="1"/>
  </cols>
  <sheetData>
    <row r="1" spans="1:16" ht="14.25" customHeight="1" x14ac:dyDescent="0.4">
      <c r="A1" s="105"/>
      <c r="B1" s="105"/>
      <c r="C1" s="105"/>
      <c r="D1" s="105"/>
      <c r="E1" s="105"/>
      <c r="F1" s="105"/>
      <c r="G1" s="105"/>
      <c r="H1" s="105"/>
      <c r="I1" s="105"/>
      <c r="J1" s="105"/>
      <c r="K1" s="105"/>
      <c r="L1" s="105"/>
      <c r="M1" s="105"/>
    </row>
    <row r="2" spans="1:16" ht="27" customHeight="1" x14ac:dyDescent="0.4">
      <c r="A2" s="56" t="s">
        <v>3</v>
      </c>
      <c r="B2" s="106"/>
      <c r="C2" s="107"/>
      <c r="D2" s="107"/>
      <c r="E2" s="107"/>
      <c r="F2" s="107"/>
      <c r="G2" s="107"/>
      <c r="H2" s="107"/>
      <c r="I2" s="107"/>
      <c r="J2" s="107"/>
      <c r="K2" s="107"/>
      <c r="L2" s="107"/>
      <c r="M2" s="108"/>
    </row>
    <row r="3" spans="1:16" ht="9" customHeight="1" x14ac:dyDescent="0.4">
      <c r="B3" s="20"/>
      <c r="C3" s="20"/>
      <c r="D3" s="20"/>
      <c r="E3" s="20"/>
      <c r="F3" s="20"/>
      <c r="G3" s="20"/>
      <c r="H3" s="20"/>
      <c r="I3" s="20"/>
      <c r="J3" s="20"/>
      <c r="K3" s="20"/>
      <c r="M3" s="19"/>
      <c r="N3" s="69"/>
    </row>
    <row r="4" spans="1:16" s="16" customFormat="1" ht="28.5" customHeight="1" x14ac:dyDescent="0.4">
      <c r="A4" s="7"/>
      <c r="B4" s="17"/>
      <c r="C4" s="18"/>
      <c r="D4" s="18"/>
      <c r="E4" s="125"/>
      <c r="F4" s="125"/>
      <c r="G4" s="125"/>
      <c r="H4" s="125"/>
      <c r="I4" s="125"/>
      <c r="J4" s="125"/>
      <c r="K4" s="125"/>
      <c r="N4" s="66"/>
      <c r="O4" s="66"/>
      <c r="P4" s="54"/>
    </row>
    <row r="5" spans="1:16" s="16" customFormat="1" ht="9" customHeight="1" x14ac:dyDescent="0.4">
      <c r="A5" s="7"/>
      <c r="B5" s="18"/>
      <c r="C5" s="18"/>
      <c r="D5" s="18"/>
      <c r="E5" s="18"/>
      <c r="F5" s="18"/>
      <c r="G5" s="18"/>
      <c r="H5" s="18"/>
      <c r="I5" s="18"/>
      <c r="J5" s="18"/>
      <c r="K5" s="18"/>
      <c r="N5" s="66"/>
      <c r="O5" s="66"/>
      <c r="P5" s="54"/>
    </row>
    <row r="6" spans="1:16" s="16" customFormat="1" ht="27" customHeight="1" x14ac:dyDescent="0.4">
      <c r="A6" s="7"/>
      <c r="B6" s="17"/>
      <c r="C6" s="18"/>
      <c r="D6" s="18"/>
      <c r="E6" s="125"/>
      <c r="F6" s="125"/>
      <c r="G6" s="125"/>
      <c r="H6" s="125"/>
      <c r="I6" s="125"/>
      <c r="J6" s="125"/>
      <c r="K6" s="125"/>
      <c r="N6" s="66"/>
      <c r="O6" s="66"/>
      <c r="P6" s="54"/>
    </row>
    <row r="7" spans="1:16" s="16" customFormat="1" ht="14.25" customHeight="1" x14ac:dyDescent="0.4">
      <c r="A7" s="7"/>
      <c r="B7" s="38"/>
      <c r="C7" s="38"/>
      <c r="D7" s="38"/>
      <c r="E7" s="38"/>
      <c r="F7" s="38"/>
      <c r="G7" s="36"/>
      <c r="H7" s="36"/>
      <c r="I7" s="36"/>
      <c r="J7" s="36"/>
      <c r="K7" s="39"/>
      <c r="L7" s="36"/>
      <c r="N7" s="66"/>
      <c r="O7" s="70"/>
      <c r="P7" s="60" t="s">
        <v>34</v>
      </c>
    </row>
    <row r="8" spans="1:16" s="6" customFormat="1" ht="24" customHeight="1" x14ac:dyDescent="0.4">
      <c r="A8" s="21" t="s">
        <v>4</v>
      </c>
      <c r="B8" s="22" t="s">
        <v>69</v>
      </c>
      <c r="G8" s="14"/>
      <c r="H8" s="14"/>
      <c r="I8" s="14"/>
      <c r="J8" s="14"/>
      <c r="N8" s="71">
        <v>44428</v>
      </c>
      <c r="O8" s="72"/>
      <c r="P8" s="62" t="s">
        <v>81</v>
      </c>
    </row>
    <row r="9" spans="1:16" s="16" customFormat="1" ht="36.75" customHeight="1" x14ac:dyDescent="0.4">
      <c r="A9" s="7"/>
      <c r="B9" s="92" t="s">
        <v>70</v>
      </c>
      <c r="C9" s="93"/>
      <c r="D9" s="93"/>
      <c r="E9" s="93"/>
      <c r="F9" s="94"/>
      <c r="G9" s="126"/>
      <c r="H9" s="126"/>
      <c r="I9" s="126"/>
      <c r="J9" s="126"/>
      <c r="K9" s="126"/>
      <c r="L9" s="126"/>
      <c r="N9" s="71" t="str">
        <f>IF(C10=N8,"61","31")</f>
        <v>31</v>
      </c>
      <c r="O9" s="73"/>
      <c r="P9" s="54"/>
    </row>
    <row r="10" spans="1:16" s="16" customFormat="1" ht="36.75" customHeight="1" x14ac:dyDescent="0.4">
      <c r="A10" s="7"/>
      <c r="B10" s="34" t="s">
        <v>15</v>
      </c>
      <c r="C10" s="45"/>
      <c r="D10" s="44" t="s">
        <v>16</v>
      </c>
      <c r="E10" s="121">
        <v>44451</v>
      </c>
      <c r="F10" s="122"/>
      <c r="G10" s="119" t="s">
        <v>17</v>
      </c>
      <c r="H10" s="119"/>
      <c r="I10" s="120" t="str">
        <f>IF(C10="","",DATEDIF(C10-1,E10,"ｄ"))</f>
        <v/>
      </c>
      <c r="J10" s="120"/>
      <c r="K10" s="120"/>
      <c r="L10" s="37" t="s">
        <v>18</v>
      </c>
      <c r="N10" s="74"/>
      <c r="O10" s="73"/>
      <c r="P10" s="54"/>
    </row>
    <row r="11" spans="1:16" s="6" customFormat="1" ht="17.25" customHeight="1" x14ac:dyDescent="0.4">
      <c r="A11" s="8"/>
      <c r="G11" s="14"/>
      <c r="H11" s="14"/>
      <c r="I11" s="14"/>
      <c r="J11" s="14"/>
      <c r="N11" s="74"/>
      <c r="O11" s="73"/>
      <c r="P11" s="61"/>
    </row>
    <row r="12" spans="1:16" s="6" customFormat="1" ht="24" customHeight="1" thickBot="1" x14ac:dyDescent="0.45">
      <c r="A12" s="21" t="s">
        <v>5</v>
      </c>
      <c r="B12" s="22" t="s">
        <v>72</v>
      </c>
      <c r="G12" s="15"/>
      <c r="H12" s="14"/>
      <c r="I12" s="14"/>
      <c r="J12" s="14"/>
      <c r="N12" s="75"/>
      <c r="O12" s="75"/>
      <c r="P12" s="61"/>
    </row>
    <row r="13" spans="1:16" s="6" customFormat="1" ht="38.25" customHeight="1" thickBot="1" x14ac:dyDescent="0.45">
      <c r="A13" s="113"/>
      <c r="B13" s="123" t="s">
        <v>71</v>
      </c>
      <c r="C13" s="123"/>
      <c r="D13" s="123"/>
      <c r="E13" s="123"/>
      <c r="F13" s="124"/>
      <c r="G13" s="116"/>
      <c r="H13" s="117"/>
      <c r="I13" s="117"/>
      <c r="J13" s="117"/>
      <c r="K13" s="117"/>
      <c r="L13" s="118"/>
      <c r="M13" s="6" t="s">
        <v>2</v>
      </c>
      <c r="N13" s="76">
        <f>C10-1</f>
        <v>-1</v>
      </c>
      <c r="O13" s="77"/>
      <c r="P13" s="61"/>
    </row>
    <row r="14" spans="1:16" s="6" customFormat="1" ht="41.25" customHeight="1" thickBot="1" x14ac:dyDescent="0.45">
      <c r="A14" s="113"/>
      <c r="B14" s="100" t="s">
        <v>73</v>
      </c>
      <c r="C14" s="100"/>
      <c r="D14" s="100"/>
      <c r="E14" s="100"/>
      <c r="F14" s="101"/>
      <c r="G14" s="114"/>
      <c r="H14" s="115"/>
      <c r="I14" s="115"/>
      <c r="J14" s="115"/>
      <c r="K14" s="115"/>
      <c r="L14" s="9" t="s">
        <v>79</v>
      </c>
      <c r="M14" s="6" t="s">
        <v>2</v>
      </c>
      <c r="N14" s="78" t="e">
        <f>DATEDIF(G13,N13,"d")+1</f>
        <v>#NUM!</v>
      </c>
      <c r="O14" s="77"/>
      <c r="P14" s="61"/>
    </row>
    <row r="15" spans="1:16" s="6" customFormat="1" ht="51.75" customHeight="1" x14ac:dyDescent="0.4">
      <c r="A15" s="13"/>
      <c r="B15" s="104"/>
      <c r="C15" s="104"/>
      <c r="D15" s="104"/>
      <c r="E15" s="104"/>
      <c r="F15" s="104"/>
      <c r="G15" s="104"/>
      <c r="H15" s="104"/>
      <c r="I15" s="104"/>
      <c r="J15" s="104"/>
      <c r="K15" s="104"/>
      <c r="L15" s="104"/>
      <c r="N15" s="75"/>
      <c r="O15" s="77"/>
      <c r="P15" s="61"/>
    </row>
    <row r="16" spans="1:16" s="6" customFormat="1" ht="10.5" customHeight="1" x14ac:dyDescent="0.4">
      <c r="A16" s="13"/>
      <c r="B16" s="23"/>
      <c r="C16" s="23"/>
      <c r="D16" s="23"/>
      <c r="E16" s="23"/>
      <c r="F16" s="47"/>
      <c r="G16" s="23"/>
      <c r="H16" s="47"/>
      <c r="I16" s="47"/>
      <c r="J16" s="47"/>
      <c r="K16" s="23"/>
      <c r="L16" s="23"/>
      <c r="N16" s="75"/>
      <c r="O16" s="77"/>
      <c r="P16" s="61"/>
    </row>
    <row r="17" spans="1:16" s="6" customFormat="1" ht="24" customHeight="1" x14ac:dyDescent="0.4">
      <c r="A17" s="21" t="s">
        <v>6</v>
      </c>
      <c r="B17" s="22" t="s">
        <v>74</v>
      </c>
      <c r="N17" s="75"/>
      <c r="O17" s="77"/>
      <c r="P17" s="61"/>
    </row>
    <row r="18" spans="1:16" s="6" customFormat="1" ht="24" customHeight="1" thickBot="1" x14ac:dyDescent="0.45">
      <c r="A18" s="21"/>
      <c r="B18" s="5" t="s">
        <v>75</v>
      </c>
      <c r="N18" s="75"/>
      <c r="O18" s="75"/>
      <c r="P18" s="61"/>
    </row>
    <row r="19" spans="1:16" s="6" customFormat="1" ht="42" customHeight="1" thickBot="1" x14ac:dyDescent="0.45">
      <c r="A19" s="8"/>
      <c r="B19" s="127" t="s">
        <v>7</v>
      </c>
      <c r="C19" s="127"/>
      <c r="D19" s="127"/>
      <c r="E19" s="127"/>
      <c r="F19" s="128"/>
      <c r="G19" s="102" t="e">
        <f>ROUNDUP(G14/N14,0)</f>
        <v>#NUM!</v>
      </c>
      <c r="H19" s="103"/>
      <c r="I19" s="103"/>
      <c r="J19" s="103"/>
      <c r="K19" s="103"/>
      <c r="L19" s="9" t="s">
        <v>0</v>
      </c>
      <c r="N19" s="75"/>
      <c r="O19" s="75"/>
      <c r="P19" s="61"/>
    </row>
    <row r="20" spans="1:16" s="6" customFormat="1" ht="27.75" customHeight="1" x14ac:dyDescent="0.4">
      <c r="A20" s="8"/>
      <c r="B20" s="26"/>
      <c r="C20" s="11"/>
      <c r="D20" s="11"/>
      <c r="E20" s="11"/>
      <c r="F20" s="11"/>
      <c r="G20" s="25"/>
      <c r="H20" s="25"/>
      <c r="I20" s="25"/>
      <c r="J20" s="25"/>
      <c r="K20" s="25"/>
      <c r="L20" s="12"/>
      <c r="N20" s="75"/>
      <c r="O20" s="75"/>
      <c r="P20" s="61"/>
    </row>
    <row r="21" spans="1:16" s="6" customFormat="1" ht="9" customHeight="1" x14ac:dyDescent="0.4">
      <c r="A21" s="8"/>
      <c r="N21" s="66"/>
      <c r="O21" s="75"/>
      <c r="P21" s="61"/>
    </row>
    <row r="22" spans="1:16" s="6" customFormat="1" ht="24" customHeight="1" thickBot="1" x14ac:dyDescent="0.45">
      <c r="A22" s="21" t="s">
        <v>8</v>
      </c>
      <c r="B22" s="22" t="s">
        <v>77</v>
      </c>
      <c r="N22" s="66" t="s">
        <v>9</v>
      </c>
      <c r="O22" s="75"/>
      <c r="P22" s="61"/>
    </row>
    <row r="23" spans="1:16" s="6" customFormat="1" ht="44.25" customHeight="1" thickBot="1" x14ac:dyDescent="0.45">
      <c r="A23" s="21"/>
      <c r="B23" s="95" t="s">
        <v>83</v>
      </c>
      <c r="C23" s="96"/>
      <c r="D23" s="96"/>
      <c r="E23" s="97"/>
      <c r="F23" s="97"/>
      <c r="G23" s="98" t="e">
        <f>IF(N23&gt;=100000,"100,000",IF(N23&gt;40000,N23,"40,000"))</f>
        <v>#NUM!</v>
      </c>
      <c r="H23" s="99"/>
      <c r="I23" s="99"/>
      <c r="J23" s="99"/>
      <c r="K23" s="99" t="str">
        <f t="shared" ref="K23" si="0">IF(A20&gt;=75000,"75000",IF(A20&gt;25000,A20,"25000"))</f>
        <v>25000</v>
      </c>
      <c r="L23" s="9" t="s">
        <v>0</v>
      </c>
      <c r="N23" s="67" t="e">
        <f>ROUNDUP(G19*0.4,-3)</f>
        <v>#NUM!</v>
      </c>
      <c r="O23" s="75"/>
      <c r="P23" s="61"/>
    </row>
    <row r="24" spans="1:16" s="6" customFormat="1" ht="28.5" x14ac:dyDescent="0.4">
      <c r="A24" s="7"/>
      <c r="B24" s="16"/>
      <c r="D24" s="11"/>
      <c r="E24" s="11"/>
      <c r="F24" s="11"/>
      <c r="G24" s="29"/>
      <c r="H24" s="29"/>
      <c r="I24" s="29"/>
      <c r="J24" s="29"/>
      <c r="K24" s="31"/>
      <c r="L24" s="12"/>
      <c r="N24" s="79"/>
      <c r="O24" s="66"/>
      <c r="P24" s="61"/>
    </row>
    <row r="25" spans="1:16" s="6" customFormat="1" ht="28.5" x14ac:dyDescent="0.4">
      <c r="A25" s="7"/>
      <c r="B25" s="16"/>
      <c r="D25" s="11"/>
      <c r="E25" s="11"/>
      <c r="G25" s="29"/>
      <c r="H25" s="29"/>
      <c r="I25" s="29"/>
      <c r="J25" s="29"/>
      <c r="K25" s="31"/>
      <c r="L25" s="12"/>
      <c r="N25" s="79"/>
      <c r="O25" s="66"/>
      <c r="P25" s="61"/>
    </row>
    <row r="26" spans="1:16" s="6" customFormat="1" ht="36.75" customHeight="1" x14ac:dyDescent="0.4">
      <c r="A26" s="8"/>
      <c r="B26" s="11"/>
      <c r="C26" s="11"/>
      <c r="D26" s="11"/>
      <c r="E26" s="11"/>
      <c r="F26" s="11"/>
      <c r="G26" s="32"/>
      <c r="H26" s="32"/>
      <c r="I26" s="32"/>
      <c r="J26" s="32"/>
      <c r="K26" s="33"/>
      <c r="L26" s="10"/>
      <c r="N26" s="75"/>
      <c r="O26" s="75"/>
      <c r="P26" s="61"/>
    </row>
    <row r="27" spans="1:16" s="6" customFormat="1" ht="6" customHeight="1" x14ac:dyDescent="0.4">
      <c r="A27" s="7"/>
      <c r="B27" s="10"/>
      <c r="C27" s="10"/>
      <c r="D27" s="10"/>
      <c r="E27" s="10"/>
      <c r="F27" s="10"/>
      <c r="G27" s="52"/>
      <c r="H27" s="52"/>
      <c r="I27" s="52"/>
      <c r="J27" s="52"/>
      <c r="K27" s="52"/>
      <c r="L27" s="12"/>
      <c r="N27" s="75"/>
      <c r="O27" s="80"/>
      <c r="P27" s="61"/>
    </row>
    <row r="28" spans="1:16" s="6" customFormat="1" ht="30" customHeight="1" thickBot="1" x14ac:dyDescent="0.45">
      <c r="A28" s="21" t="s">
        <v>10</v>
      </c>
      <c r="B28" s="22" t="s">
        <v>78</v>
      </c>
      <c r="C28" s="11"/>
      <c r="D28" s="11"/>
      <c r="E28" s="11"/>
      <c r="F28" s="11"/>
      <c r="G28" s="57"/>
      <c r="H28" s="57"/>
      <c r="I28" s="57"/>
      <c r="J28" s="57"/>
      <c r="K28" s="58"/>
      <c r="L28" s="10"/>
      <c r="N28" s="75"/>
      <c r="O28" s="75"/>
      <c r="P28" s="61"/>
    </row>
    <row r="29" spans="1:16" s="6" customFormat="1" ht="45" customHeight="1" thickBot="1" x14ac:dyDescent="0.45">
      <c r="A29" s="7"/>
      <c r="B29" s="97" t="s">
        <v>1</v>
      </c>
      <c r="C29" s="110"/>
      <c r="D29" s="110"/>
      <c r="E29" s="110"/>
      <c r="F29" s="110"/>
      <c r="G29" s="111" t="e">
        <f>G23*I10</f>
        <v>#NUM!</v>
      </c>
      <c r="H29" s="112"/>
      <c r="I29" s="112"/>
      <c r="J29" s="112"/>
      <c r="K29" s="112"/>
      <c r="L29" s="9" t="s">
        <v>0</v>
      </c>
      <c r="N29" s="75"/>
      <c r="O29" s="80"/>
      <c r="P29" s="61"/>
    </row>
    <row r="30" spans="1:16" s="6" customFormat="1" ht="6.75" customHeight="1" x14ac:dyDescent="0.4">
      <c r="A30" s="7"/>
      <c r="B30" s="11"/>
      <c r="C30" s="11"/>
      <c r="D30" s="11"/>
      <c r="E30" s="11"/>
      <c r="F30" s="11"/>
      <c r="G30" s="52"/>
      <c r="H30" s="52"/>
      <c r="I30" s="52"/>
      <c r="J30" s="52"/>
      <c r="K30" s="52"/>
      <c r="L30" s="12"/>
      <c r="N30" s="75"/>
      <c r="O30" s="80"/>
      <c r="P30" s="61"/>
    </row>
    <row r="31" spans="1:16" s="6" customFormat="1" ht="21" customHeight="1" x14ac:dyDescent="0.4">
      <c r="A31" s="7"/>
      <c r="B31" s="53" t="s">
        <v>85</v>
      </c>
      <c r="C31" s="11"/>
      <c r="D31" s="11"/>
      <c r="E31" s="11"/>
      <c r="F31" s="11"/>
      <c r="G31" s="52"/>
      <c r="H31" s="52"/>
      <c r="I31" s="52"/>
      <c r="J31" s="52"/>
      <c r="K31" s="52"/>
      <c r="L31" s="12"/>
      <c r="N31" s="75"/>
      <c r="O31" s="80"/>
      <c r="P31" s="61"/>
    </row>
    <row r="32" spans="1:16" s="6" customFormat="1" ht="11.25" customHeight="1" x14ac:dyDescent="0.4">
      <c r="A32" s="8"/>
      <c r="E32" s="7"/>
      <c r="F32" s="7"/>
      <c r="G32" s="109"/>
      <c r="H32" s="109"/>
      <c r="I32" s="109"/>
      <c r="J32" s="109"/>
      <c r="K32" s="109"/>
      <c r="N32" s="75"/>
      <c r="O32" s="75"/>
      <c r="P32" s="61"/>
    </row>
    <row r="33" spans="1:16" ht="14.25" customHeight="1" x14ac:dyDescent="0.4">
      <c r="B33" s="3"/>
    </row>
    <row r="34" spans="1:16" ht="1.5" hidden="1" customHeight="1" x14ac:dyDescent="0.4">
      <c r="B34" s="3"/>
    </row>
    <row r="35" spans="1:16" ht="6.75" customHeight="1" x14ac:dyDescent="0.4"/>
    <row r="36" spans="1:16" ht="24" customHeight="1" x14ac:dyDescent="0.4">
      <c r="B36" s="27"/>
      <c r="C36" s="28" t="s">
        <v>11</v>
      </c>
    </row>
    <row r="37" spans="1:16" ht="27" customHeight="1" x14ac:dyDescent="0.4">
      <c r="C37" s="5"/>
      <c r="D37" s="5"/>
      <c r="E37" s="5"/>
      <c r="F37" s="5"/>
      <c r="G37" s="5"/>
      <c r="H37" s="5"/>
      <c r="I37" s="5"/>
      <c r="J37" s="5"/>
      <c r="K37" s="5"/>
      <c r="L37" s="5"/>
      <c r="M37" s="5"/>
      <c r="N37" s="81"/>
    </row>
    <row r="38" spans="1:16" ht="9" customHeight="1" x14ac:dyDescent="0.4">
      <c r="C38" s="5"/>
      <c r="D38" s="5"/>
      <c r="E38" s="5"/>
      <c r="F38" s="5"/>
      <c r="G38" s="5"/>
      <c r="H38" s="5"/>
      <c r="I38" s="5"/>
      <c r="J38" s="5"/>
      <c r="L38" s="5"/>
      <c r="N38" s="81"/>
    </row>
    <row r="39" spans="1:16" ht="9" customHeight="1" x14ac:dyDescent="0.4"/>
    <row r="40" spans="1:16" s="3" customFormat="1" ht="14.25" x14ac:dyDescent="0.4">
      <c r="A40" s="4"/>
      <c r="N40" s="82"/>
      <c r="O40" s="82"/>
      <c r="P40" s="63"/>
    </row>
    <row r="41" spans="1:16" s="3" customFormat="1" ht="14.25" x14ac:dyDescent="0.4">
      <c r="A41" s="4"/>
      <c r="N41" s="82"/>
      <c r="O41" s="82"/>
      <c r="P41" s="63"/>
    </row>
  </sheetData>
  <sheetProtection algorithmName="SHA-512" hashValue="k88MEF/ueZsM7DvhWr1VEjr6IbPalF1rpU1wfnYeJNn/pNY6phXLn8trJcQ3G4zEbdDsYwTrX1L0HemG75lXeg==" saltValue="yvEw+5he2gBsgxhlEokm6Q==" spinCount="100000" sheet="1" insertColumns="0" insertRows="0" deleteColumns="0" deleteRows="0"/>
  <mergeCells count="22">
    <mergeCell ref="A1:M1"/>
    <mergeCell ref="B2:M2"/>
    <mergeCell ref="G32:K32"/>
    <mergeCell ref="B29:F29"/>
    <mergeCell ref="G29:K29"/>
    <mergeCell ref="A13:A14"/>
    <mergeCell ref="G14:K14"/>
    <mergeCell ref="G13:L13"/>
    <mergeCell ref="G10:H10"/>
    <mergeCell ref="I10:K10"/>
    <mergeCell ref="E10:F10"/>
    <mergeCell ref="B13:F13"/>
    <mergeCell ref="E4:K4"/>
    <mergeCell ref="E6:K6"/>
    <mergeCell ref="G9:L9"/>
    <mergeCell ref="B19:F19"/>
    <mergeCell ref="B9:F9"/>
    <mergeCell ref="B23:F23"/>
    <mergeCell ref="G23:K23"/>
    <mergeCell ref="B14:F14"/>
    <mergeCell ref="G19:K19"/>
    <mergeCell ref="B15:L15"/>
  </mergeCells>
  <phoneticPr fontId="2"/>
  <dataValidations count="2">
    <dataValidation type="list" allowBlank="1" showInputMessage="1" showErrorMessage="1" sqref="G9:L9">
      <formula1>市町名</formula1>
    </dataValidation>
    <dataValidation type="list" allowBlank="1" showInputMessage="1" showErrorMessage="1" sqref="C10">
      <formula1>INDIRECT(G$9)</formula1>
    </dataValidation>
  </dataValidations>
  <pageMargins left="0.70866141732283472" right="0.70866141732283472" top="0.74803149606299213" bottom="0.74803149606299213" header="0.31496062992125984" footer="0.31496062992125984"/>
  <pageSetup paperSize="9" scale="75" orientation="portrait" r:id="rId1"/>
  <headerFooter>
    <oddHeader>&amp;R（第４弾）協力金　支給額計算シート【様式２－３】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71" zoomScaleNormal="71" workbookViewId="0">
      <selection activeCell="G9" sqref="G9:L9"/>
    </sheetView>
  </sheetViews>
  <sheetFormatPr defaultRowHeight="27" customHeight="1" x14ac:dyDescent="0.4"/>
  <cols>
    <col min="1" max="1" width="9" style="2"/>
    <col min="2" max="2" width="17" style="1" customWidth="1"/>
    <col min="3" max="3" width="14.75" style="1" customWidth="1"/>
    <col min="4" max="4" width="5.25" style="1" customWidth="1"/>
    <col min="5" max="5" width="14.75" style="1" customWidth="1"/>
    <col min="6" max="6" width="6.375" style="1" customWidth="1"/>
    <col min="7" max="7" width="2.75" style="1" customWidth="1"/>
    <col min="8" max="8" width="4.625" style="1" customWidth="1"/>
    <col min="9" max="9" width="5.75" style="1" customWidth="1"/>
    <col min="10" max="10" width="3.375" style="1" customWidth="1"/>
    <col min="11" max="11" width="14.625" style="1" customWidth="1"/>
    <col min="12" max="12" width="9.25" style="1" customWidth="1"/>
    <col min="13" max="13" width="9" style="1"/>
    <col min="14" max="14" width="15.75" style="68" customWidth="1"/>
    <col min="15" max="15" width="33.125" style="68" customWidth="1"/>
    <col min="16" max="16" width="9" style="59"/>
    <col min="17" max="258" width="9" style="1"/>
    <col min="259" max="259" width="18.625" style="1" customWidth="1"/>
    <col min="260" max="260" width="12.625" style="1" customWidth="1"/>
    <col min="261" max="261" width="14.375" style="1" customWidth="1"/>
    <col min="262" max="262" width="13.375" style="1" customWidth="1"/>
    <col min="263" max="263" width="14.625" style="1" customWidth="1"/>
    <col min="264" max="264" width="6.625" style="1" customWidth="1"/>
    <col min="265" max="514" width="9" style="1"/>
    <col min="515" max="515" width="18.625" style="1" customWidth="1"/>
    <col min="516" max="516" width="12.625" style="1" customWidth="1"/>
    <col min="517" max="517" width="14.375" style="1" customWidth="1"/>
    <col min="518" max="518" width="13.375" style="1" customWidth="1"/>
    <col min="519" max="519" width="14.625" style="1" customWidth="1"/>
    <col min="520" max="520" width="6.625" style="1" customWidth="1"/>
    <col min="521" max="770" width="9" style="1"/>
    <col min="771" max="771" width="18.625" style="1" customWidth="1"/>
    <col min="772" max="772" width="12.625" style="1" customWidth="1"/>
    <col min="773" max="773" width="14.375" style="1" customWidth="1"/>
    <col min="774" max="774" width="13.375" style="1" customWidth="1"/>
    <col min="775" max="775" width="14.625" style="1" customWidth="1"/>
    <col min="776" max="776" width="6.625" style="1" customWidth="1"/>
    <col min="777" max="1026" width="9" style="1"/>
    <col min="1027" max="1027" width="18.625" style="1" customWidth="1"/>
    <col min="1028" max="1028" width="12.625" style="1" customWidth="1"/>
    <col min="1029" max="1029" width="14.375" style="1" customWidth="1"/>
    <col min="1030" max="1030" width="13.375" style="1" customWidth="1"/>
    <col min="1031" max="1031" width="14.625" style="1" customWidth="1"/>
    <col min="1032" max="1032" width="6.625" style="1" customWidth="1"/>
    <col min="1033" max="1282" width="9" style="1"/>
    <col min="1283" max="1283" width="18.625" style="1" customWidth="1"/>
    <col min="1284" max="1284" width="12.625" style="1" customWidth="1"/>
    <col min="1285" max="1285" width="14.375" style="1" customWidth="1"/>
    <col min="1286" max="1286" width="13.375" style="1" customWidth="1"/>
    <col min="1287" max="1287" width="14.625" style="1" customWidth="1"/>
    <col min="1288" max="1288" width="6.625" style="1" customWidth="1"/>
    <col min="1289" max="1538" width="9" style="1"/>
    <col min="1539" max="1539" width="18.625" style="1" customWidth="1"/>
    <col min="1540" max="1540" width="12.625" style="1" customWidth="1"/>
    <col min="1541" max="1541" width="14.375" style="1" customWidth="1"/>
    <col min="1542" max="1542" width="13.375" style="1" customWidth="1"/>
    <col min="1543" max="1543" width="14.625" style="1" customWidth="1"/>
    <col min="1544" max="1544" width="6.625" style="1" customWidth="1"/>
    <col min="1545" max="1794" width="9" style="1"/>
    <col min="1795" max="1795" width="18.625" style="1" customWidth="1"/>
    <col min="1796" max="1796" width="12.625" style="1" customWidth="1"/>
    <col min="1797" max="1797" width="14.375" style="1" customWidth="1"/>
    <col min="1798" max="1798" width="13.375" style="1" customWidth="1"/>
    <col min="1799" max="1799" width="14.625" style="1" customWidth="1"/>
    <col min="1800" max="1800" width="6.625" style="1" customWidth="1"/>
    <col min="1801" max="2050" width="9" style="1"/>
    <col min="2051" max="2051" width="18.625" style="1" customWidth="1"/>
    <col min="2052" max="2052" width="12.625" style="1" customWidth="1"/>
    <col min="2053" max="2053" width="14.375" style="1" customWidth="1"/>
    <col min="2054" max="2054" width="13.375" style="1" customWidth="1"/>
    <col min="2055" max="2055" width="14.625" style="1" customWidth="1"/>
    <col min="2056" max="2056" width="6.625" style="1" customWidth="1"/>
    <col min="2057" max="2306" width="9" style="1"/>
    <col min="2307" max="2307" width="18.625" style="1" customWidth="1"/>
    <col min="2308" max="2308" width="12.625" style="1" customWidth="1"/>
    <col min="2309" max="2309" width="14.375" style="1" customWidth="1"/>
    <col min="2310" max="2310" width="13.375" style="1" customWidth="1"/>
    <col min="2311" max="2311" width="14.625" style="1" customWidth="1"/>
    <col min="2312" max="2312" width="6.625" style="1" customWidth="1"/>
    <col min="2313" max="2562" width="9" style="1"/>
    <col min="2563" max="2563" width="18.625" style="1" customWidth="1"/>
    <col min="2564" max="2564" width="12.625" style="1" customWidth="1"/>
    <col min="2565" max="2565" width="14.375" style="1" customWidth="1"/>
    <col min="2566" max="2566" width="13.375" style="1" customWidth="1"/>
    <col min="2567" max="2567" width="14.625" style="1" customWidth="1"/>
    <col min="2568" max="2568" width="6.625" style="1" customWidth="1"/>
    <col min="2569" max="2818" width="9" style="1"/>
    <col min="2819" max="2819" width="18.625" style="1" customWidth="1"/>
    <col min="2820" max="2820" width="12.625" style="1" customWidth="1"/>
    <col min="2821" max="2821" width="14.375" style="1" customWidth="1"/>
    <col min="2822" max="2822" width="13.375" style="1" customWidth="1"/>
    <col min="2823" max="2823" width="14.625" style="1" customWidth="1"/>
    <col min="2824" max="2824" width="6.625" style="1" customWidth="1"/>
    <col min="2825" max="3074" width="9" style="1"/>
    <col min="3075" max="3075" width="18.625" style="1" customWidth="1"/>
    <col min="3076" max="3076" width="12.625" style="1" customWidth="1"/>
    <col min="3077" max="3077" width="14.375" style="1" customWidth="1"/>
    <col min="3078" max="3078" width="13.375" style="1" customWidth="1"/>
    <col min="3079" max="3079" width="14.625" style="1" customWidth="1"/>
    <col min="3080" max="3080" width="6.625" style="1" customWidth="1"/>
    <col min="3081" max="3330" width="9" style="1"/>
    <col min="3331" max="3331" width="18.625" style="1" customWidth="1"/>
    <col min="3332" max="3332" width="12.625" style="1" customWidth="1"/>
    <col min="3333" max="3333" width="14.375" style="1" customWidth="1"/>
    <col min="3334" max="3334" width="13.375" style="1" customWidth="1"/>
    <col min="3335" max="3335" width="14.625" style="1" customWidth="1"/>
    <col min="3336" max="3336" width="6.625" style="1" customWidth="1"/>
    <col min="3337" max="3586" width="9" style="1"/>
    <col min="3587" max="3587" width="18.625" style="1" customWidth="1"/>
    <col min="3588" max="3588" width="12.625" style="1" customWidth="1"/>
    <col min="3589" max="3589" width="14.375" style="1" customWidth="1"/>
    <col min="3590" max="3590" width="13.375" style="1" customWidth="1"/>
    <col min="3591" max="3591" width="14.625" style="1" customWidth="1"/>
    <col min="3592" max="3592" width="6.625" style="1" customWidth="1"/>
    <col min="3593" max="3842" width="9" style="1"/>
    <col min="3843" max="3843" width="18.625" style="1" customWidth="1"/>
    <col min="3844" max="3844" width="12.625" style="1" customWidth="1"/>
    <col min="3845" max="3845" width="14.375" style="1" customWidth="1"/>
    <col min="3846" max="3846" width="13.375" style="1" customWidth="1"/>
    <col min="3847" max="3847" width="14.625" style="1" customWidth="1"/>
    <col min="3848" max="3848" width="6.625" style="1" customWidth="1"/>
    <col min="3849" max="4098" width="9" style="1"/>
    <col min="4099" max="4099" width="18.625" style="1" customWidth="1"/>
    <col min="4100" max="4100" width="12.625" style="1" customWidth="1"/>
    <col min="4101" max="4101" width="14.375" style="1" customWidth="1"/>
    <col min="4102" max="4102" width="13.375" style="1" customWidth="1"/>
    <col min="4103" max="4103" width="14.625" style="1" customWidth="1"/>
    <col min="4104" max="4104" width="6.625" style="1" customWidth="1"/>
    <col min="4105" max="4354" width="9" style="1"/>
    <col min="4355" max="4355" width="18.625" style="1" customWidth="1"/>
    <col min="4356" max="4356" width="12.625" style="1" customWidth="1"/>
    <col min="4357" max="4357" width="14.375" style="1" customWidth="1"/>
    <col min="4358" max="4358" width="13.375" style="1" customWidth="1"/>
    <col min="4359" max="4359" width="14.625" style="1" customWidth="1"/>
    <col min="4360" max="4360" width="6.625" style="1" customWidth="1"/>
    <col min="4361" max="4610" width="9" style="1"/>
    <col min="4611" max="4611" width="18.625" style="1" customWidth="1"/>
    <col min="4612" max="4612" width="12.625" style="1" customWidth="1"/>
    <col min="4613" max="4613" width="14.375" style="1" customWidth="1"/>
    <col min="4614" max="4614" width="13.375" style="1" customWidth="1"/>
    <col min="4615" max="4615" width="14.625" style="1" customWidth="1"/>
    <col min="4616" max="4616" width="6.625" style="1" customWidth="1"/>
    <col min="4617" max="4866" width="9" style="1"/>
    <col min="4867" max="4867" width="18.625" style="1" customWidth="1"/>
    <col min="4868" max="4868" width="12.625" style="1" customWidth="1"/>
    <col min="4869" max="4869" width="14.375" style="1" customWidth="1"/>
    <col min="4870" max="4870" width="13.375" style="1" customWidth="1"/>
    <col min="4871" max="4871" width="14.625" style="1" customWidth="1"/>
    <col min="4872" max="4872" width="6.625" style="1" customWidth="1"/>
    <col min="4873" max="5122" width="9" style="1"/>
    <col min="5123" max="5123" width="18.625" style="1" customWidth="1"/>
    <col min="5124" max="5124" width="12.625" style="1" customWidth="1"/>
    <col min="5125" max="5125" width="14.375" style="1" customWidth="1"/>
    <col min="5126" max="5126" width="13.375" style="1" customWidth="1"/>
    <col min="5127" max="5127" width="14.625" style="1" customWidth="1"/>
    <col min="5128" max="5128" width="6.625" style="1" customWidth="1"/>
    <col min="5129" max="5378" width="9" style="1"/>
    <col min="5379" max="5379" width="18.625" style="1" customWidth="1"/>
    <col min="5380" max="5380" width="12.625" style="1" customWidth="1"/>
    <col min="5381" max="5381" width="14.375" style="1" customWidth="1"/>
    <col min="5382" max="5382" width="13.375" style="1" customWidth="1"/>
    <col min="5383" max="5383" width="14.625" style="1" customWidth="1"/>
    <col min="5384" max="5384" width="6.625" style="1" customWidth="1"/>
    <col min="5385" max="5634" width="9" style="1"/>
    <col min="5635" max="5635" width="18.625" style="1" customWidth="1"/>
    <col min="5636" max="5636" width="12.625" style="1" customWidth="1"/>
    <col min="5637" max="5637" width="14.375" style="1" customWidth="1"/>
    <col min="5638" max="5638" width="13.375" style="1" customWidth="1"/>
    <col min="5639" max="5639" width="14.625" style="1" customWidth="1"/>
    <col min="5640" max="5640" width="6.625" style="1" customWidth="1"/>
    <col min="5641" max="5890" width="9" style="1"/>
    <col min="5891" max="5891" width="18.625" style="1" customWidth="1"/>
    <col min="5892" max="5892" width="12.625" style="1" customWidth="1"/>
    <col min="5893" max="5893" width="14.375" style="1" customWidth="1"/>
    <col min="5894" max="5894" width="13.375" style="1" customWidth="1"/>
    <col min="5895" max="5895" width="14.625" style="1" customWidth="1"/>
    <col min="5896" max="5896" width="6.625" style="1" customWidth="1"/>
    <col min="5897" max="6146" width="9" style="1"/>
    <col min="6147" max="6147" width="18.625" style="1" customWidth="1"/>
    <col min="6148" max="6148" width="12.625" style="1" customWidth="1"/>
    <col min="6149" max="6149" width="14.375" style="1" customWidth="1"/>
    <col min="6150" max="6150" width="13.375" style="1" customWidth="1"/>
    <col min="6151" max="6151" width="14.625" style="1" customWidth="1"/>
    <col min="6152" max="6152" width="6.625" style="1" customWidth="1"/>
    <col min="6153" max="6402" width="9" style="1"/>
    <col min="6403" max="6403" width="18.625" style="1" customWidth="1"/>
    <col min="6404" max="6404" width="12.625" style="1" customWidth="1"/>
    <col min="6405" max="6405" width="14.375" style="1" customWidth="1"/>
    <col min="6406" max="6406" width="13.375" style="1" customWidth="1"/>
    <col min="6407" max="6407" width="14.625" style="1" customWidth="1"/>
    <col min="6408" max="6408" width="6.625" style="1" customWidth="1"/>
    <col min="6409" max="6658" width="9" style="1"/>
    <col min="6659" max="6659" width="18.625" style="1" customWidth="1"/>
    <col min="6660" max="6660" width="12.625" style="1" customWidth="1"/>
    <col min="6661" max="6661" width="14.375" style="1" customWidth="1"/>
    <col min="6662" max="6662" width="13.375" style="1" customWidth="1"/>
    <col min="6663" max="6663" width="14.625" style="1" customWidth="1"/>
    <col min="6664" max="6664" width="6.625" style="1" customWidth="1"/>
    <col min="6665" max="6914" width="9" style="1"/>
    <col min="6915" max="6915" width="18.625" style="1" customWidth="1"/>
    <col min="6916" max="6916" width="12.625" style="1" customWidth="1"/>
    <col min="6917" max="6917" width="14.375" style="1" customWidth="1"/>
    <col min="6918" max="6918" width="13.375" style="1" customWidth="1"/>
    <col min="6919" max="6919" width="14.625" style="1" customWidth="1"/>
    <col min="6920" max="6920" width="6.625" style="1" customWidth="1"/>
    <col min="6921" max="7170" width="9" style="1"/>
    <col min="7171" max="7171" width="18.625" style="1" customWidth="1"/>
    <col min="7172" max="7172" width="12.625" style="1" customWidth="1"/>
    <col min="7173" max="7173" width="14.375" style="1" customWidth="1"/>
    <col min="7174" max="7174" width="13.375" style="1" customWidth="1"/>
    <col min="7175" max="7175" width="14.625" style="1" customWidth="1"/>
    <col min="7176" max="7176" width="6.625" style="1" customWidth="1"/>
    <col min="7177" max="7426" width="9" style="1"/>
    <col min="7427" max="7427" width="18.625" style="1" customWidth="1"/>
    <col min="7428" max="7428" width="12.625" style="1" customWidth="1"/>
    <col min="7429" max="7429" width="14.375" style="1" customWidth="1"/>
    <col min="7430" max="7430" width="13.375" style="1" customWidth="1"/>
    <col min="7431" max="7431" width="14.625" style="1" customWidth="1"/>
    <col min="7432" max="7432" width="6.625" style="1" customWidth="1"/>
    <col min="7433" max="7682" width="9" style="1"/>
    <col min="7683" max="7683" width="18.625" style="1" customWidth="1"/>
    <col min="7684" max="7684" width="12.625" style="1" customWidth="1"/>
    <col min="7685" max="7685" width="14.375" style="1" customWidth="1"/>
    <col min="7686" max="7686" width="13.375" style="1" customWidth="1"/>
    <col min="7687" max="7687" width="14.625" style="1" customWidth="1"/>
    <col min="7688" max="7688" width="6.625" style="1" customWidth="1"/>
    <col min="7689" max="7938" width="9" style="1"/>
    <col min="7939" max="7939" width="18.625" style="1" customWidth="1"/>
    <col min="7940" max="7940" width="12.625" style="1" customWidth="1"/>
    <col min="7941" max="7941" width="14.375" style="1" customWidth="1"/>
    <col min="7942" max="7942" width="13.375" style="1" customWidth="1"/>
    <col min="7943" max="7943" width="14.625" style="1" customWidth="1"/>
    <col min="7944" max="7944" width="6.625" style="1" customWidth="1"/>
    <col min="7945" max="8194" width="9" style="1"/>
    <col min="8195" max="8195" width="18.625" style="1" customWidth="1"/>
    <col min="8196" max="8196" width="12.625" style="1" customWidth="1"/>
    <col min="8197" max="8197" width="14.375" style="1" customWidth="1"/>
    <col min="8198" max="8198" width="13.375" style="1" customWidth="1"/>
    <col min="8199" max="8199" width="14.625" style="1" customWidth="1"/>
    <col min="8200" max="8200" width="6.625" style="1" customWidth="1"/>
    <col min="8201" max="8450" width="9" style="1"/>
    <col min="8451" max="8451" width="18.625" style="1" customWidth="1"/>
    <col min="8452" max="8452" width="12.625" style="1" customWidth="1"/>
    <col min="8453" max="8453" width="14.375" style="1" customWidth="1"/>
    <col min="8454" max="8454" width="13.375" style="1" customWidth="1"/>
    <col min="8455" max="8455" width="14.625" style="1" customWidth="1"/>
    <col min="8456" max="8456" width="6.625" style="1" customWidth="1"/>
    <col min="8457" max="8706" width="9" style="1"/>
    <col min="8707" max="8707" width="18.625" style="1" customWidth="1"/>
    <col min="8708" max="8708" width="12.625" style="1" customWidth="1"/>
    <col min="8709" max="8709" width="14.375" style="1" customWidth="1"/>
    <col min="8710" max="8710" width="13.375" style="1" customWidth="1"/>
    <col min="8711" max="8711" width="14.625" style="1" customWidth="1"/>
    <col min="8712" max="8712" width="6.625" style="1" customWidth="1"/>
    <col min="8713" max="8962" width="9" style="1"/>
    <col min="8963" max="8963" width="18.625" style="1" customWidth="1"/>
    <col min="8964" max="8964" width="12.625" style="1" customWidth="1"/>
    <col min="8965" max="8965" width="14.375" style="1" customWidth="1"/>
    <col min="8966" max="8966" width="13.375" style="1" customWidth="1"/>
    <col min="8967" max="8967" width="14.625" style="1" customWidth="1"/>
    <col min="8968" max="8968" width="6.625" style="1" customWidth="1"/>
    <col min="8969" max="9218" width="9" style="1"/>
    <col min="9219" max="9219" width="18.625" style="1" customWidth="1"/>
    <col min="9220" max="9220" width="12.625" style="1" customWidth="1"/>
    <col min="9221" max="9221" width="14.375" style="1" customWidth="1"/>
    <col min="9222" max="9222" width="13.375" style="1" customWidth="1"/>
    <col min="9223" max="9223" width="14.625" style="1" customWidth="1"/>
    <col min="9224" max="9224" width="6.625" style="1" customWidth="1"/>
    <col min="9225" max="9474" width="9" style="1"/>
    <col min="9475" max="9475" width="18.625" style="1" customWidth="1"/>
    <col min="9476" max="9476" width="12.625" style="1" customWidth="1"/>
    <col min="9477" max="9477" width="14.375" style="1" customWidth="1"/>
    <col min="9478" max="9478" width="13.375" style="1" customWidth="1"/>
    <col min="9479" max="9479" width="14.625" style="1" customWidth="1"/>
    <col min="9480" max="9480" width="6.625" style="1" customWidth="1"/>
    <col min="9481" max="9730" width="9" style="1"/>
    <col min="9731" max="9731" width="18.625" style="1" customWidth="1"/>
    <col min="9732" max="9732" width="12.625" style="1" customWidth="1"/>
    <col min="9733" max="9733" width="14.375" style="1" customWidth="1"/>
    <col min="9734" max="9734" width="13.375" style="1" customWidth="1"/>
    <col min="9735" max="9735" width="14.625" style="1" customWidth="1"/>
    <col min="9736" max="9736" width="6.625" style="1" customWidth="1"/>
    <col min="9737" max="9986" width="9" style="1"/>
    <col min="9987" max="9987" width="18.625" style="1" customWidth="1"/>
    <col min="9988" max="9988" width="12.625" style="1" customWidth="1"/>
    <col min="9989" max="9989" width="14.375" style="1" customWidth="1"/>
    <col min="9990" max="9990" width="13.375" style="1" customWidth="1"/>
    <col min="9991" max="9991" width="14.625" style="1" customWidth="1"/>
    <col min="9992" max="9992" width="6.625" style="1" customWidth="1"/>
    <col min="9993" max="10242" width="9" style="1"/>
    <col min="10243" max="10243" width="18.625" style="1" customWidth="1"/>
    <col min="10244" max="10244" width="12.625" style="1" customWidth="1"/>
    <col min="10245" max="10245" width="14.375" style="1" customWidth="1"/>
    <col min="10246" max="10246" width="13.375" style="1" customWidth="1"/>
    <col min="10247" max="10247" width="14.625" style="1" customWidth="1"/>
    <col min="10248" max="10248" width="6.625" style="1" customWidth="1"/>
    <col min="10249" max="10498" width="9" style="1"/>
    <col min="10499" max="10499" width="18.625" style="1" customWidth="1"/>
    <col min="10500" max="10500" width="12.625" style="1" customWidth="1"/>
    <col min="10501" max="10501" width="14.375" style="1" customWidth="1"/>
    <col min="10502" max="10502" width="13.375" style="1" customWidth="1"/>
    <col min="10503" max="10503" width="14.625" style="1" customWidth="1"/>
    <col min="10504" max="10504" width="6.625" style="1" customWidth="1"/>
    <col min="10505" max="10754" width="9" style="1"/>
    <col min="10755" max="10755" width="18.625" style="1" customWidth="1"/>
    <col min="10756" max="10756" width="12.625" style="1" customWidth="1"/>
    <col min="10757" max="10757" width="14.375" style="1" customWidth="1"/>
    <col min="10758" max="10758" width="13.375" style="1" customWidth="1"/>
    <col min="10759" max="10759" width="14.625" style="1" customWidth="1"/>
    <col min="10760" max="10760" width="6.625" style="1" customWidth="1"/>
    <col min="10761" max="11010" width="9" style="1"/>
    <col min="11011" max="11011" width="18.625" style="1" customWidth="1"/>
    <col min="11012" max="11012" width="12.625" style="1" customWidth="1"/>
    <col min="11013" max="11013" width="14.375" style="1" customWidth="1"/>
    <col min="11014" max="11014" width="13.375" style="1" customWidth="1"/>
    <col min="11015" max="11015" width="14.625" style="1" customWidth="1"/>
    <col min="11016" max="11016" width="6.625" style="1" customWidth="1"/>
    <col min="11017" max="11266" width="9" style="1"/>
    <col min="11267" max="11267" width="18.625" style="1" customWidth="1"/>
    <col min="11268" max="11268" width="12.625" style="1" customWidth="1"/>
    <col min="11269" max="11269" width="14.375" style="1" customWidth="1"/>
    <col min="11270" max="11270" width="13.375" style="1" customWidth="1"/>
    <col min="11271" max="11271" width="14.625" style="1" customWidth="1"/>
    <col min="11272" max="11272" width="6.625" style="1" customWidth="1"/>
    <col min="11273" max="11522" width="9" style="1"/>
    <col min="11523" max="11523" width="18.625" style="1" customWidth="1"/>
    <col min="11524" max="11524" width="12.625" style="1" customWidth="1"/>
    <col min="11525" max="11525" width="14.375" style="1" customWidth="1"/>
    <col min="11526" max="11526" width="13.375" style="1" customWidth="1"/>
    <col min="11527" max="11527" width="14.625" style="1" customWidth="1"/>
    <col min="11528" max="11528" width="6.625" style="1" customWidth="1"/>
    <col min="11529" max="11778" width="9" style="1"/>
    <col min="11779" max="11779" width="18.625" style="1" customWidth="1"/>
    <col min="11780" max="11780" width="12.625" style="1" customWidth="1"/>
    <col min="11781" max="11781" width="14.375" style="1" customWidth="1"/>
    <col min="11782" max="11782" width="13.375" style="1" customWidth="1"/>
    <col min="11783" max="11783" width="14.625" style="1" customWidth="1"/>
    <col min="11784" max="11784" width="6.625" style="1" customWidth="1"/>
    <col min="11785" max="12034" width="9" style="1"/>
    <col min="12035" max="12035" width="18.625" style="1" customWidth="1"/>
    <col min="12036" max="12036" width="12.625" style="1" customWidth="1"/>
    <col min="12037" max="12037" width="14.375" style="1" customWidth="1"/>
    <col min="12038" max="12038" width="13.375" style="1" customWidth="1"/>
    <col min="12039" max="12039" width="14.625" style="1" customWidth="1"/>
    <col min="12040" max="12040" width="6.625" style="1" customWidth="1"/>
    <col min="12041" max="12290" width="9" style="1"/>
    <col min="12291" max="12291" width="18.625" style="1" customWidth="1"/>
    <col min="12292" max="12292" width="12.625" style="1" customWidth="1"/>
    <col min="12293" max="12293" width="14.375" style="1" customWidth="1"/>
    <col min="12294" max="12294" width="13.375" style="1" customWidth="1"/>
    <col min="12295" max="12295" width="14.625" style="1" customWidth="1"/>
    <col min="12296" max="12296" width="6.625" style="1" customWidth="1"/>
    <col min="12297" max="12546" width="9" style="1"/>
    <col min="12547" max="12547" width="18.625" style="1" customWidth="1"/>
    <col min="12548" max="12548" width="12.625" style="1" customWidth="1"/>
    <col min="12549" max="12549" width="14.375" style="1" customWidth="1"/>
    <col min="12550" max="12550" width="13.375" style="1" customWidth="1"/>
    <col min="12551" max="12551" width="14.625" style="1" customWidth="1"/>
    <col min="12552" max="12552" width="6.625" style="1" customWidth="1"/>
    <col min="12553" max="12802" width="9" style="1"/>
    <col min="12803" max="12803" width="18.625" style="1" customWidth="1"/>
    <col min="12804" max="12804" width="12.625" style="1" customWidth="1"/>
    <col min="12805" max="12805" width="14.375" style="1" customWidth="1"/>
    <col min="12806" max="12806" width="13.375" style="1" customWidth="1"/>
    <col min="12807" max="12807" width="14.625" style="1" customWidth="1"/>
    <col min="12808" max="12808" width="6.625" style="1" customWidth="1"/>
    <col min="12809" max="13058" width="9" style="1"/>
    <col min="13059" max="13059" width="18.625" style="1" customWidth="1"/>
    <col min="13060" max="13060" width="12.625" style="1" customWidth="1"/>
    <col min="13061" max="13061" width="14.375" style="1" customWidth="1"/>
    <col min="13062" max="13062" width="13.375" style="1" customWidth="1"/>
    <col min="13063" max="13063" width="14.625" style="1" customWidth="1"/>
    <col min="13064" max="13064" width="6.625" style="1" customWidth="1"/>
    <col min="13065" max="13314" width="9" style="1"/>
    <col min="13315" max="13315" width="18.625" style="1" customWidth="1"/>
    <col min="13316" max="13316" width="12.625" style="1" customWidth="1"/>
    <col min="13317" max="13317" width="14.375" style="1" customWidth="1"/>
    <col min="13318" max="13318" width="13.375" style="1" customWidth="1"/>
    <col min="13319" max="13319" width="14.625" style="1" customWidth="1"/>
    <col min="13320" max="13320" width="6.625" style="1" customWidth="1"/>
    <col min="13321" max="13570" width="9" style="1"/>
    <col min="13571" max="13571" width="18.625" style="1" customWidth="1"/>
    <col min="13572" max="13572" width="12.625" style="1" customWidth="1"/>
    <col min="13573" max="13573" width="14.375" style="1" customWidth="1"/>
    <col min="13574" max="13574" width="13.375" style="1" customWidth="1"/>
    <col min="13575" max="13575" width="14.625" style="1" customWidth="1"/>
    <col min="13576" max="13576" width="6.625" style="1" customWidth="1"/>
    <col min="13577" max="13826" width="9" style="1"/>
    <col min="13827" max="13827" width="18.625" style="1" customWidth="1"/>
    <col min="13828" max="13828" width="12.625" style="1" customWidth="1"/>
    <col min="13829" max="13829" width="14.375" style="1" customWidth="1"/>
    <col min="13830" max="13830" width="13.375" style="1" customWidth="1"/>
    <col min="13831" max="13831" width="14.625" style="1" customWidth="1"/>
    <col min="13832" max="13832" width="6.625" style="1" customWidth="1"/>
    <col min="13833" max="14082" width="9" style="1"/>
    <col min="14083" max="14083" width="18.625" style="1" customWidth="1"/>
    <col min="14084" max="14084" width="12.625" style="1" customWidth="1"/>
    <col min="14085" max="14085" width="14.375" style="1" customWidth="1"/>
    <col min="14086" max="14086" width="13.375" style="1" customWidth="1"/>
    <col min="14087" max="14087" width="14.625" style="1" customWidth="1"/>
    <col min="14088" max="14088" width="6.625" style="1" customWidth="1"/>
    <col min="14089" max="14338" width="9" style="1"/>
    <col min="14339" max="14339" width="18.625" style="1" customWidth="1"/>
    <col min="14340" max="14340" width="12.625" style="1" customWidth="1"/>
    <col min="14341" max="14341" width="14.375" style="1" customWidth="1"/>
    <col min="14342" max="14342" width="13.375" style="1" customWidth="1"/>
    <col min="14343" max="14343" width="14.625" style="1" customWidth="1"/>
    <col min="14344" max="14344" width="6.625" style="1" customWidth="1"/>
    <col min="14345" max="14594" width="9" style="1"/>
    <col min="14595" max="14595" width="18.625" style="1" customWidth="1"/>
    <col min="14596" max="14596" width="12.625" style="1" customWidth="1"/>
    <col min="14597" max="14597" width="14.375" style="1" customWidth="1"/>
    <col min="14598" max="14598" width="13.375" style="1" customWidth="1"/>
    <col min="14599" max="14599" width="14.625" style="1" customWidth="1"/>
    <col min="14600" max="14600" width="6.625" style="1" customWidth="1"/>
    <col min="14601" max="14850" width="9" style="1"/>
    <col min="14851" max="14851" width="18.625" style="1" customWidth="1"/>
    <col min="14852" max="14852" width="12.625" style="1" customWidth="1"/>
    <col min="14853" max="14853" width="14.375" style="1" customWidth="1"/>
    <col min="14854" max="14854" width="13.375" style="1" customWidth="1"/>
    <col min="14855" max="14855" width="14.625" style="1" customWidth="1"/>
    <col min="14856" max="14856" width="6.625" style="1" customWidth="1"/>
    <col min="14857" max="15106" width="9" style="1"/>
    <col min="15107" max="15107" width="18.625" style="1" customWidth="1"/>
    <col min="15108" max="15108" width="12.625" style="1" customWidth="1"/>
    <col min="15109" max="15109" width="14.375" style="1" customWidth="1"/>
    <col min="15110" max="15110" width="13.375" style="1" customWidth="1"/>
    <col min="15111" max="15111" width="14.625" style="1" customWidth="1"/>
    <col min="15112" max="15112" width="6.625" style="1" customWidth="1"/>
    <col min="15113" max="15362" width="9" style="1"/>
    <col min="15363" max="15363" width="18.625" style="1" customWidth="1"/>
    <col min="15364" max="15364" width="12.625" style="1" customWidth="1"/>
    <col min="15365" max="15365" width="14.375" style="1" customWidth="1"/>
    <col min="15366" max="15366" width="13.375" style="1" customWidth="1"/>
    <col min="15367" max="15367" width="14.625" style="1" customWidth="1"/>
    <col min="15368" max="15368" width="6.625" style="1" customWidth="1"/>
    <col min="15369" max="15618" width="9" style="1"/>
    <col min="15619" max="15619" width="18.625" style="1" customWidth="1"/>
    <col min="15620" max="15620" width="12.625" style="1" customWidth="1"/>
    <col min="15621" max="15621" width="14.375" style="1" customWidth="1"/>
    <col min="15622" max="15622" width="13.375" style="1" customWidth="1"/>
    <col min="15623" max="15623" width="14.625" style="1" customWidth="1"/>
    <col min="15624" max="15624" width="6.625" style="1" customWidth="1"/>
    <col min="15625" max="15874" width="9" style="1"/>
    <col min="15875" max="15875" width="18.625" style="1" customWidth="1"/>
    <col min="15876" max="15876" width="12.625" style="1" customWidth="1"/>
    <col min="15877" max="15877" width="14.375" style="1" customWidth="1"/>
    <col min="15878" max="15878" width="13.375" style="1" customWidth="1"/>
    <col min="15879" max="15879" width="14.625" style="1" customWidth="1"/>
    <col min="15880" max="15880" width="6.625" style="1" customWidth="1"/>
    <col min="15881" max="16130" width="9" style="1"/>
    <col min="16131" max="16131" width="18.625" style="1" customWidth="1"/>
    <col min="16132" max="16132" width="12.625" style="1" customWidth="1"/>
    <col min="16133" max="16133" width="14.375" style="1" customWidth="1"/>
    <col min="16134" max="16134" width="13.375" style="1" customWidth="1"/>
    <col min="16135" max="16135" width="14.625" style="1" customWidth="1"/>
    <col min="16136" max="16136" width="6.625" style="1" customWidth="1"/>
    <col min="16137" max="16384" width="9" style="1"/>
  </cols>
  <sheetData>
    <row r="1" spans="1:16" ht="14.25" customHeight="1" x14ac:dyDescent="0.4">
      <c r="A1" s="48"/>
    </row>
    <row r="2" spans="1:16" ht="27" customHeight="1" x14ac:dyDescent="0.4">
      <c r="A2" s="56" t="s">
        <v>3</v>
      </c>
      <c r="B2" s="106"/>
      <c r="C2" s="107"/>
      <c r="D2" s="107"/>
      <c r="E2" s="107"/>
      <c r="F2" s="107"/>
      <c r="G2" s="107"/>
      <c r="H2" s="107"/>
      <c r="I2" s="107"/>
      <c r="J2" s="107"/>
      <c r="K2" s="107"/>
      <c r="L2" s="107"/>
      <c r="M2" s="108"/>
    </row>
    <row r="3" spans="1:16" ht="9" customHeight="1" x14ac:dyDescent="0.4">
      <c r="B3" s="20"/>
      <c r="C3" s="20"/>
      <c r="D3" s="20"/>
      <c r="E3" s="20"/>
      <c r="F3" s="20"/>
      <c r="G3" s="20"/>
      <c r="H3" s="20"/>
      <c r="I3" s="20"/>
      <c r="J3" s="20"/>
      <c r="K3" s="20"/>
      <c r="M3" s="19"/>
      <c r="N3" s="69"/>
    </row>
    <row r="4" spans="1:16" s="16" customFormat="1" ht="38.25" customHeight="1" x14ac:dyDescent="0.4">
      <c r="A4" s="7"/>
      <c r="B4" s="17"/>
      <c r="C4" s="18"/>
      <c r="D4" s="18"/>
      <c r="E4" s="125"/>
      <c r="F4" s="125"/>
      <c r="G4" s="125"/>
      <c r="H4" s="125"/>
      <c r="I4" s="50"/>
      <c r="J4" s="50"/>
      <c r="K4" s="50"/>
      <c r="N4" s="66"/>
      <c r="O4" s="66"/>
      <c r="P4" s="54"/>
    </row>
    <row r="5" spans="1:16" s="16" customFormat="1" ht="6.75" customHeight="1" x14ac:dyDescent="0.4">
      <c r="A5" s="7"/>
      <c r="B5" s="18"/>
      <c r="C5" s="18"/>
      <c r="D5" s="18"/>
      <c r="E5" s="18"/>
      <c r="F5" s="18"/>
      <c r="G5" s="18"/>
      <c r="H5" s="18"/>
      <c r="I5" s="18"/>
      <c r="J5" s="18"/>
      <c r="K5" s="18"/>
      <c r="N5" s="66"/>
      <c r="O5" s="66"/>
      <c r="P5" s="54"/>
    </row>
    <row r="6" spans="1:16" s="16" customFormat="1" ht="29.25" customHeight="1" x14ac:dyDescent="0.4">
      <c r="A6" s="7"/>
      <c r="B6" s="17"/>
      <c r="C6" s="18"/>
      <c r="D6" s="18"/>
      <c r="E6" s="129"/>
      <c r="F6" s="129"/>
      <c r="G6" s="129"/>
      <c r="H6" s="129"/>
      <c r="I6" s="51"/>
      <c r="J6" s="51"/>
      <c r="K6" s="51"/>
      <c r="N6" s="66"/>
      <c r="O6" s="66"/>
      <c r="P6" s="54"/>
    </row>
    <row r="7" spans="1:16" s="6" customFormat="1" ht="6.75" customHeight="1" x14ac:dyDescent="0.4">
      <c r="A7" s="8"/>
      <c r="G7" s="14"/>
      <c r="N7" s="75"/>
      <c r="O7" s="86"/>
      <c r="P7" s="62" t="s">
        <v>34</v>
      </c>
    </row>
    <row r="8" spans="1:16" s="6" customFormat="1" ht="24" customHeight="1" x14ac:dyDescent="0.4">
      <c r="A8" s="21" t="s">
        <v>4</v>
      </c>
      <c r="B8" s="22" t="s">
        <v>69</v>
      </c>
      <c r="G8" s="14"/>
      <c r="N8" s="71">
        <v>44428</v>
      </c>
      <c r="O8" s="87"/>
      <c r="P8" s="62" t="s">
        <v>81</v>
      </c>
    </row>
    <row r="9" spans="1:16" s="16" customFormat="1" ht="36.75" customHeight="1" x14ac:dyDescent="0.4">
      <c r="A9" s="7"/>
      <c r="B9" s="92" t="s">
        <v>70</v>
      </c>
      <c r="C9" s="93"/>
      <c r="D9" s="93"/>
      <c r="E9" s="93"/>
      <c r="F9" s="94"/>
      <c r="G9" s="126"/>
      <c r="H9" s="126"/>
      <c r="I9" s="126"/>
      <c r="J9" s="126"/>
      <c r="K9" s="126"/>
      <c r="L9" s="126"/>
      <c r="N9" s="66"/>
      <c r="O9" s="88"/>
      <c r="P9" s="54"/>
    </row>
    <row r="10" spans="1:16" s="16" customFormat="1" ht="36.75" customHeight="1" x14ac:dyDescent="0.4">
      <c r="A10" s="7"/>
      <c r="B10" s="34" t="s">
        <v>15</v>
      </c>
      <c r="C10" s="45"/>
      <c r="D10" s="35" t="s">
        <v>16</v>
      </c>
      <c r="E10" s="46">
        <v>44451</v>
      </c>
      <c r="F10" s="135" t="s">
        <v>17</v>
      </c>
      <c r="G10" s="119"/>
      <c r="H10" s="136"/>
      <c r="I10" s="132" t="str">
        <f>IF(C10="","",DATEDIF(C10-1,E10,"ｄ"))</f>
        <v/>
      </c>
      <c r="J10" s="133"/>
      <c r="K10" s="134"/>
      <c r="L10" s="37" t="s">
        <v>18</v>
      </c>
      <c r="N10" s="74"/>
      <c r="O10" s="88"/>
      <c r="P10" s="54"/>
    </row>
    <row r="11" spans="1:16" s="16" customFormat="1" ht="15.75" customHeight="1" x14ac:dyDescent="0.4">
      <c r="A11" s="7"/>
      <c r="B11" s="38"/>
      <c r="C11" s="38"/>
      <c r="D11" s="38"/>
      <c r="E11" s="38"/>
      <c r="F11" s="38"/>
      <c r="G11" s="38"/>
      <c r="H11" s="38"/>
      <c r="I11" s="38"/>
      <c r="J11" s="38"/>
      <c r="K11" s="38"/>
      <c r="L11" s="36"/>
      <c r="N11" s="74"/>
      <c r="O11" s="88"/>
      <c r="P11" s="54"/>
    </row>
    <row r="12" spans="1:16" s="6" customFormat="1" ht="24" customHeight="1" thickBot="1" x14ac:dyDescent="0.45">
      <c r="A12" s="21" t="s">
        <v>5</v>
      </c>
      <c r="B12" s="22" t="s">
        <v>72</v>
      </c>
      <c r="G12" s="15"/>
      <c r="N12" s="75"/>
      <c r="O12" s="75"/>
      <c r="P12" s="61"/>
    </row>
    <row r="13" spans="1:16" s="6" customFormat="1" ht="38.25" customHeight="1" thickBot="1" x14ac:dyDescent="0.45">
      <c r="A13" s="113"/>
      <c r="B13" s="123" t="s">
        <v>71</v>
      </c>
      <c r="C13" s="123"/>
      <c r="D13" s="123"/>
      <c r="E13" s="123"/>
      <c r="F13" s="124"/>
      <c r="G13" s="116"/>
      <c r="H13" s="117"/>
      <c r="I13" s="117"/>
      <c r="J13" s="117"/>
      <c r="K13" s="117"/>
      <c r="L13" s="118"/>
      <c r="N13" s="75"/>
      <c r="O13" s="83">
        <f>C10-1</f>
        <v>-1</v>
      </c>
      <c r="P13" s="61"/>
    </row>
    <row r="14" spans="1:16" s="6" customFormat="1" ht="41.25" customHeight="1" thickBot="1" x14ac:dyDescent="0.45">
      <c r="A14" s="113"/>
      <c r="B14" s="100" t="s">
        <v>73</v>
      </c>
      <c r="C14" s="100"/>
      <c r="D14" s="100"/>
      <c r="E14" s="100"/>
      <c r="F14" s="101"/>
      <c r="G14" s="130"/>
      <c r="H14" s="131"/>
      <c r="I14" s="131"/>
      <c r="J14" s="131"/>
      <c r="K14" s="131"/>
      <c r="L14" s="9" t="s">
        <v>0</v>
      </c>
      <c r="M14" s="6" t="s">
        <v>2</v>
      </c>
      <c r="N14" s="75"/>
      <c r="O14" s="84" t="e">
        <f>DATEDIF(G13,O13,"d")+1</f>
        <v>#NUM!</v>
      </c>
      <c r="P14" s="61"/>
    </row>
    <row r="15" spans="1:16" s="6" customFormat="1" ht="47.25" customHeight="1" x14ac:dyDescent="0.4">
      <c r="A15" s="13"/>
      <c r="B15" s="104"/>
      <c r="C15" s="104"/>
      <c r="D15" s="104"/>
      <c r="E15" s="104"/>
      <c r="F15" s="104"/>
      <c r="G15" s="104"/>
      <c r="H15" s="104"/>
      <c r="I15" s="104"/>
      <c r="J15" s="104"/>
      <c r="K15" s="104"/>
      <c r="L15" s="104"/>
      <c r="N15" s="75"/>
      <c r="O15" s="77"/>
      <c r="P15" s="61"/>
    </row>
    <row r="16" spans="1:16" s="6" customFormat="1" ht="11.25" customHeight="1" x14ac:dyDescent="0.4">
      <c r="A16" s="13"/>
      <c r="B16" s="23"/>
      <c r="C16" s="23"/>
      <c r="D16" s="23"/>
      <c r="E16" s="23"/>
      <c r="F16" s="49"/>
      <c r="G16" s="23"/>
      <c r="H16" s="23"/>
      <c r="I16" s="49"/>
      <c r="J16" s="49"/>
      <c r="K16" s="49"/>
      <c r="L16" s="23"/>
      <c r="N16" s="75"/>
      <c r="O16" s="77"/>
      <c r="P16" s="61"/>
    </row>
    <row r="17" spans="1:16" s="6" customFormat="1" ht="24" customHeight="1" x14ac:dyDescent="0.4">
      <c r="A17" s="21" t="s">
        <v>6</v>
      </c>
      <c r="B17" s="22" t="s">
        <v>76</v>
      </c>
      <c r="N17" s="75"/>
      <c r="O17" s="77"/>
      <c r="P17" s="61"/>
    </row>
    <row r="18" spans="1:16" s="6" customFormat="1" ht="24" customHeight="1" thickBot="1" x14ac:dyDescent="0.45">
      <c r="A18" s="21"/>
      <c r="B18" s="5" t="s">
        <v>75</v>
      </c>
      <c r="N18" s="75"/>
      <c r="O18" s="77"/>
      <c r="P18" s="61"/>
    </row>
    <row r="19" spans="1:16" s="6" customFormat="1" ht="42" customHeight="1" thickBot="1" x14ac:dyDescent="0.45">
      <c r="A19" s="8"/>
      <c r="B19" s="128" t="s">
        <v>7</v>
      </c>
      <c r="C19" s="137"/>
      <c r="D19" s="137"/>
      <c r="E19" s="137"/>
      <c r="F19" s="137"/>
      <c r="G19" s="144" t="e">
        <f>(ROUNDUP(G14/O14,0))</f>
        <v>#NUM!</v>
      </c>
      <c r="H19" s="145"/>
      <c r="I19" s="145"/>
      <c r="J19" s="145"/>
      <c r="K19" s="145"/>
      <c r="L19" s="9" t="s">
        <v>0</v>
      </c>
      <c r="N19" s="75"/>
      <c r="O19" s="75"/>
      <c r="P19" s="61"/>
    </row>
    <row r="20" spans="1:16" s="6" customFormat="1" ht="27.75" customHeight="1" x14ac:dyDescent="0.4">
      <c r="A20" s="8"/>
      <c r="B20" s="26"/>
      <c r="C20" s="11"/>
      <c r="D20" s="11"/>
      <c r="E20" s="11"/>
      <c r="F20" s="11"/>
      <c r="G20" s="25"/>
      <c r="H20" s="25"/>
      <c r="I20" s="25"/>
      <c r="J20" s="25"/>
      <c r="K20" s="25"/>
      <c r="L20" s="12"/>
      <c r="N20" s="75"/>
      <c r="O20" s="75"/>
      <c r="P20" s="61"/>
    </row>
    <row r="21" spans="1:16" s="6" customFormat="1" ht="10.5" customHeight="1" x14ac:dyDescent="0.4">
      <c r="A21" s="8"/>
      <c r="B21" s="26"/>
      <c r="C21" s="11"/>
      <c r="D21" s="11"/>
      <c r="E21" s="11"/>
      <c r="F21" s="11"/>
      <c r="G21" s="25"/>
      <c r="H21" s="25"/>
      <c r="I21" s="25"/>
      <c r="J21" s="25"/>
      <c r="K21" s="25"/>
      <c r="L21" s="12"/>
      <c r="N21" s="75"/>
      <c r="O21" s="75"/>
      <c r="P21" s="61"/>
    </row>
    <row r="22" spans="1:16" s="6" customFormat="1" ht="24" customHeight="1" thickBot="1" x14ac:dyDescent="0.45">
      <c r="A22" s="21" t="s">
        <v>8</v>
      </c>
      <c r="B22" s="22" t="s">
        <v>86</v>
      </c>
      <c r="N22" s="66"/>
      <c r="O22" s="89" t="s">
        <v>88</v>
      </c>
      <c r="P22" s="61"/>
    </row>
    <row r="23" spans="1:16" s="6" customFormat="1" ht="42" customHeight="1" thickBot="1" x14ac:dyDescent="0.45">
      <c r="A23" s="8"/>
      <c r="B23" s="142" t="str">
        <f>IF(C10=N8,"令和３年８月～９月の売上高","令和３年９月の売上高")</f>
        <v>令和３年９月の売上高</v>
      </c>
      <c r="C23" s="143"/>
      <c r="D23" s="143"/>
      <c r="E23" s="143"/>
      <c r="F23" s="143"/>
      <c r="G23" s="130"/>
      <c r="H23" s="131"/>
      <c r="I23" s="131"/>
      <c r="J23" s="131"/>
      <c r="K23" s="131"/>
      <c r="L23" s="9" t="s">
        <v>0</v>
      </c>
      <c r="N23" s="79"/>
      <c r="O23" s="85">
        <f>ROUNDUP(G23/O24,0)</f>
        <v>0</v>
      </c>
      <c r="P23" s="61"/>
    </row>
    <row r="24" spans="1:16" s="6" customFormat="1" ht="64.150000000000006" customHeight="1" x14ac:dyDescent="0.4">
      <c r="A24" s="8"/>
      <c r="B24" s="26"/>
      <c r="C24" s="11"/>
      <c r="D24" s="11"/>
      <c r="E24" s="11"/>
      <c r="F24" s="11"/>
      <c r="G24" s="25"/>
      <c r="H24" s="25"/>
      <c r="I24" s="25"/>
      <c r="J24" s="25"/>
      <c r="K24" s="25"/>
      <c r="L24" s="12"/>
      <c r="N24" s="66"/>
      <c r="O24" s="90" t="str">
        <f>IF(C10=N8,"61","31")</f>
        <v>31</v>
      </c>
      <c r="P24" s="61"/>
    </row>
    <row r="25" spans="1:16" s="6" customFormat="1" ht="9" customHeight="1" x14ac:dyDescent="0.4">
      <c r="A25" s="8"/>
      <c r="B25" s="26"/>
      <c r="C25" s="11"/>
      <c r="D25" s="11"/>
      <c r="E25" s="11"/>
      <c r="F25" s="11"/>
      <c r="G25" s="25"/>
      <c r="H25" s="25"/>
      <c r="I25" s="25"/>
      <c r="J25" s="25"/>
      <c r="K25" s="25"/>
      <c r="L25" s="12"/>
      <c r="N25" s="66"/>
      <c r="O25" s="66"/>
      <c r="P25" s="61"/>
    </row>
    <row r="26" spans="1:16" s="6" customFormat="1" ht="24" customHeight="1" x14ac:dyDescent="0.4">
      <c r="A26" s="21" t="s">
        <v>10</v>
      </c>
      <c r="B26" s="22" t="s">
        <v>13</v>
      </c>
      <c r="N26" s="75"/>
      <c r="O26" s="75"/>
      <c r="P26" s="61"/>
    </row>
    <row r="27" spans="1:16" s="6" customFormat="1" ht="24" customHeight="1" thickBot="1" x14ac:dyDescent="0.45">
      <c r="A27" s="21"/>
      <c r="B27" s="22" t="s">
        <v>87</v>
      </c>
      <c r="N27" s="75"/>
      <c r="O27" s="75"/>
      <c r="P27" s="61"/>
    </row>
    <row r="28" spans="1:16" s="6" customFormat="1" ht="42" customHeight="1" thickBot="1" x14ac:dyDescent="0.45">
      <c r="A28" s="8"/>
      <c r="B28" s="128" t="s">
        <v>12</v>
      </c>
      <c r="C28" s="137"/>
      <c r="D28" s="137"/>
      <c r="E28" s="137"/>
      <c r="F28" s="137"/>
      <c r="G28" s="140" t="e">
        <f>MAX(G19-O23,0)</f>
        <v>#NUM!</v>
      </c>
      <c r="H28" s="141"/>
      <c r="I28" s="141"/>
      <c r="J28" s="141"/>
      <c r="K28" s="141"/>
      <c r="L28" s="9" t="s">
        <v>0</v>
      </c>
      <c r="N28" s="75"/>
      <c r="O28" s="75"/>
      <c r="P28" s="61"/>
    </row>
    <row r="29" spans="1:16" s="6" customFormat="1" ht="30" customHeight="1" x14ac:dyDescent="0.4">
      <c r="A29" s="8"/>
      <c r="B29" s="26"/>
      <c r="C29" s="11"/>
      <c r="D29" s="11"/>
      <c r="E29" s="11"/>
      <c r="F29" s="11"/>
      <c r="G29" s="29"/>
      <c r="H29" s="29"/>
      <c r="I29" s="29"/>
      <c r="J29" s="29"/>
      <c r="K29" s="29"/>
      <c r="L29" s="12"/>
      <c r="N29" s="66"/>
      <c r="O29" s="66"/>
      <c r="P29" s="61"/>
    </row>
    <row r="30" spans="1:16" s="6" customFormat="1" ht="8.25" customHeight="1" x14ac:dyDescent="0.4">
      <c r="A30" s="8"/>
      <c r="G30" s="30"/>
      <c r="H30" s="30"/>
      <c r="I30" s="30"/>
      <c r="J30" s="30"/>
      <c r="K30" s="30"/>
      <c r="N30" s="66"/>
      <c r="O30" s="66"/>
      <c r="P30" s="61"/>
    </row>
    <row r="31" spans="1:16" s="6" customFormat="1" ht="24" customHeight="1" thickBot="1" x14ac:dyDescent="0.45">
      <c r="A31" s="21" t="s">
        <v>14</v>
      </c>
      <c r="B31" s="22" t="s">
        <v>77</v>
      </c>
      <c r="G31" s="30"/>
      <c r="H31" s="30"/>
      <c r="I31" s="30"/>
      <c r="J31" s="30"/>
      <c r="K31" s="30"/>
      <c r="N31" s="66" t="s">
        <v>9</v>
      </c>
      <c r="O31" s="66"/>
      <c r="P31" s="61"/>
    </row>
    <row r="32" spans="1:16" s="6" customFormat="1" ht="44.25" customHeight="1" thickBot="1" x14ac:dyDescent="0.45">
      <c r="A32" s="21"/>
      <c r="B32" s="138" t="s">
        <v>82</v>
      </c>
      <c r="C32" s="138"/>
      <c r="D32" s="138"/>
      <c r="E32" s="138"/>
      <c r="F32" s="139"/>
      <c r="G32" s="140" t="e">
        <f>IF(N32&gt;=200000,"200,000",N32)</f>
        <v>#NUM!</v>
      </c>
      <c r="H32" s="141"/>
      <c r="I32" s="141"/>
      <c r="J32" s="141"/>
      <c r="K32" s="141"/>
      <c r="L32" s="9" t="s">
        <v>0</v>
      </c>
      <c r="N32" s="67" t="e">
        <f>ROUNDUP(G28*0.4,-3)</f>
        <v>#NUM!</v>
      </c>
      <c r="O32" s="66"/>
      <c r="P32" s="61"/>
    </row>
    <row r="33" spans="1:16" s="6" customFormat="1" ht="76.5" customHeight="1" x14ac:dyDescent="0.4">
      <c r="A33" s="8"/>
      <c r="B33" s="11"/>
      <c r="C33" s="11"/>
      <c r="D33" s="11"/>
      <c r="E33" s="11"/>
      <c r="F33" s="11"/>
      <c r="G33" s="32"/>
      <c r="H33" s="33"/>
      <c r="I33" s="33"/>
      <c r="J33" s="33"/>
      <c r="K33" s="33"/>
      <c r="L33" s="10"/>
      <c r="N33" s="75"/>
      <c r="O33" s="75"/>
      <c r="P33" s="61"/>
    </row>
    <row r="34" spans="1:16" s="6" customFormat="1" ht="30" customHeight="1" thickBot="1" x14ac:dyDescent="0.45">
      <c r="A34" s="21" t="s">
        <v>84</v>
      </c>
      <c r="B34" s="22" t="s">
        <v>68</v>
      </c>
      <c r="C34" s="11"/>
      <c r="D34" s="11"/>
      <c r="E34" s="11"/>
      <c r="F34" s="11"/>
      <c r="G34" s="32"/>
      <c r="H34" s="33"/>
      <c r="I34" s="33"/>
      <c r="J34" s="33"/>
      <c r="K34" s="33"/>
      <c r="L34" s="10"/>
      <c r="N34" s="75"/>
      <c r="O34" s="75"/>
      <c r="P34" s="61"/>
    </row>
    <row r="35" spans="1:16" s="6" customFormat="1" ht="45" customHeight="1" thickBot="1" x14ac:dyDescent="0.45">
      <c r="A35" s="7"/>
      <c r="B35" s="128" t="s">
        <v>1</v>
      </c>
      <c r="C35" s="137"/>
      <c r="D35" s="137"/>
      <c r="E35" s="137"/>
      <c r="F35" s="137"/>
      <c r="G35" s="140" t="e">
        <f>G32*I10</f>
        <v>#NUM!</v>
      </c>
      <c r="H35" s="141"/>
      <c r="I35" s="141"/>
      <c r="J35" s="141"/>
      <c r="K35" s="141"/>
      <c r="L35" s="9" t="s">
        <v>0</v>
      </c>
      <c r="N35" s="75"/>
      <c r="O35" s="80"/>
      <c r="P35" s="61"/>
    </row>
    <row r="36" spans="1:16" s="6" customFormat="1" ht="9" customHeight="1" x14ac:dyDescent="0.4">
      <c r="A36" s="7"/>
      <c r="B36" s="11"/>
      <c r="C36" s="11"/>
      <c r="D36" s="11"/>
      <c r="E36" s="11"/>
      <c r="F36" s="11"/>
      <c r="G36" s="55"/>
      <c r="H36" s="55"/>
      <c r="I36" s="55"/>
      <c r="J36" s="55"/>
      <c r="K36" s="55"/>
      <c r="L36" s="12"/>
      <c r="N36" s="75"/>
      <c r="O36" s="80"/>
      <c r="P36" s="61"/>
    </row>
    <row r="37" spans="1:16" s="6" customFormat="1" ht="21" customHeight="1" x14ac:dyDescent="0.4">
      <c r="A37" s="7"/>
      <c r="B37" s="53" t="s">
        <v>85</v>
      </c>
      <c r="C37" s="11"/>
      <c r="D37" s="11"/>
      <c r="E37" s="11"/>
      <c r="F37" s="11"/>
      <c r="G37" s="11"/>
      <c r="H37" s="11"/>
      <c r="I37" s="11"/>
      <c r="J37" s="11"/>
      <c r="K37" s="11"/>
      <c r="L37" s="11"/>
      <c r="M37" s="11"/>
      <c r="N37" s="91"/>
      <c r="O37" s="64"/>
      <c r="P37" s="64"/>
    </row>
    <row r="38" spans="1:16" ht="1.5" hidden="1" customHeight="1" x14ac:dyDescent="0.4">
      <c r="B38" s="3"/>
    </row>
    <row r="39" spans="1:16" ht="20.25" customHeight="1" x14ac:dyDescent="0.4"/>
    <row r="40" spans="1:16" ht="24" customHeight="1" x14ac:dyDescent="0.4">
      <c r="B40" s="27"/>
      <c r="C40" s="28" t="s">
        <v>11</v>
      </c>
    </row>
    <row r="41" spans="1:16" ht="27" customHeight="1" x14ac:dyDescent="0.4">
      <c r="C41" s="5"/>
      <c r="D41" s="5"/>
      <c r="E41" s="5"/>
      <c r="F41" s="5"/>
      <c r="G41" s="5"/>
      <c r="H41" s="5"/>
      <c r="I41" s="5"/>
      <c r="J41" s="5"/>
      <c r="K41" s="5"/>
      <c r="L41" s="5"/>
      <c r="M41" s="5"/>
      <c r="N41" s="81"/>
    </row>
    <row r="42" spans="1:16" ht="9" customHeight="1" x14ac:dyDescent="0.4">
      <c r="C42" s="5"/>
      <c r="D42" s="5"/>
      <c r="E42" s="5"/>
      <c r="F42" s="5"/>
      <c r="G42" s="5"/>
      <c r="H42" s="24"/>
      <c r="I42" s="24"/>
      <c r="J42" s="24"/>
      <c r="K42" s="24"/>
      <c r="L42" s="5"/>
      <c r="N42" s="81"/>
    </row>
    <row r="43" spans="1:16" ht="9" customHeight="1" x14ac:dyDescent="0.4"/>
    <row r="44" spans="1:16" s="3" customFormat="1" ht="14.25" x14ac:dyDescent="0.4">
      <c r="A44" s="4"/>
      <c r="N44" s="82"/>
      <c r="O44" s="82"/>
      <c r="P44" s="63"/>
    </row>
    <row r="45" spans="1:16" s="3" customFormat="1" ht="14.25" x14ac:dyDescent="0.4">
      <c r="A45" s="4"/>
      <c r="N45" s="82"/>
      <c r="O45" s="82"/>
      <c r="P45" s="63"/>
    </row>
  </sheetData>
  <sheetProtection algorithmName="SHA-512" hashValue="RN6dXC/dwYnNP+Zhl9dbavVissrWGNK4dLBWYk0cXOme3EX8df0huggZQqMXO3WkRUfvhjZOI6JRO5woO+URhQ==" saltValue="DbJbH34wncNHYxSfcjU/xg==" spinCount="100000" sheet="1" formatCells="0" formatColumns="0" formatRows="0" insertColumns="0" insertRows="0" insertHyperlinks="0" deleteColumns="0" deleteRows="0" sort="0" autoFilter="0" pivotTables="0"/>
  <mergeCells count="23">
    <mergeCell ref="B35:F35"/>
    <mergeCell ref="G35:K35"/>
    <mergeCell ref="B23:F23"/>
    <mergeCell ref="B19:F19"/>
    <mergeCell ref="G19:K19"/>
    <mergeCell ref="G23:K23"/>
    <mergeCell ref="G28:K28"/>
    <mergeCell ref="B2:M2"/>
    <mergeCell ref="B9:F9"/>
    <mergeCell ref="B15:L15"/>
    <mergeCell ref="B28:F28"/>
    <mergeCell ref="B32:F32"/>
    <mergeCell ref="G32:K32"/>
    <mergeCell ref="A13:A14"/>
    <mergeCell ref="E4:H4"/>
    <mergeCell ref="E6:H6"/>
    <mergeCell ref="G9:L9"/>
    <mergeCell ref="G13:L13"/>
    <mergeCell ref="B14:F14"/>
    <mergeCell ref="B13:F13"/>
    <mergeCell ref="G14:K14"/>
    <mergeCell ref="I10:K10"/>
    <mergeCell ref="F10:H10"/>
  </mergeCells>
  <phoneticPr fontId="2"/>
  <dataValidations count="2">
    <dataValidation type="list" allowBlank="1" showInputMessage="1" showErrorMessage="1" sqref="C10">
      <formula1>INDIRECT(G9)</formula1>
    </dataValidation>
    <dataValidation type="list" allowBlank="1" showInputMessage="1" showErrorMessage="1" sqref="G9:L9">
      <formula1>市町名</formula1>
    </dataValidation>
  </dataValidations>
  <pageMargins left="0.70866141732283472" right="0.70866141732283472" top="0.74803149606299213" bottom="0.74803149606299213" header="0.31496062992125984" footer="0.31496062992125984"/>
  <pageSetup paperSize="9" scale="65" orientation="portrait" r:id="rId1"/>
  <headerFooter>
    <oddHeader>&amp;R（第５弾）協力金　支給額計算シート【様式２－４】</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topLeftCell="P1" workbookViewId="0">
      <selection activeCell="AA1" sqref="AA1:AA3"/>
    </sheetView>
  </sheetViews>
  <sheetFormatPr defaultRowHeight="18.75" x14ac:dyDescent="0.4"/>
  <cols>
    <col min="1" max="1" width="11" bestFit="1" customWidth="1"/>
  </cols>
  <sheetData>
    <row r="1" spans="1:27" x14ac:dyDescent="0.4">
      <c r="A1" t="s">
        <v>41</v>
      </c>
      <c r="C1" s="41" t="s">
        <v>41</v>
      </c>
      <c r="D1" s="41" t="s">
        <v>19</v>
      </c>
      <c r="E1" s="41" t="s">
        <v>20</v>
      </c>
      <c r="F1" s="41" t="s">
        <v>21</v>
      </c>
      <c r="G1" s="41" t="s">
        <v>22</v>
      </c>
      <c r="H1" s="41" t="s">
        <v>23</v>
      </c>
      <c r="I1" s="41" t="s">
        <v>24</v>
      </c>
      <c r="J1" s="41" t="s">
        <v>25</v>
      </c>
      <c r="K1" s="41" t="s">
        <v>26</v>
      </c>
      <c r="L1" s="41" t="s">
        <v>27</v>
      </c>
      <c r="M1" s="41" t="s">
        <v>28</v>
      </c>
      <c r="N1" s="41" t="s">
        <v>29</v>
      </c>
      <c r="O1" s="41" t="s">
        <v>30</v>
      </c>
      <c r="P1" s="41" t="s">
        <v>31</v>
      </c>
      <c r="Q1" s="41" t="s">
        <v>32</v>
      </c>
      <c r="R1" s="41" t="s">
        <v>33</v>
      </c>
      <c r="S1" s="41" t="s">
        <v>34</v>
      </c>
      <c r="T1" s="41" t="s">
        <v>35</v>
      </c>
      <c r="U1" s="41" t="s">
        <v>36</v>
      </c>
      <c r="V1" s="41" t="s">
        <v>37</v>
      </c>
      <c r="W1" s="41" t="s">
        <v>38</v>
      </c>
      <c r="X1" s="41" t="s">
        <v>39</v>
      </c>
      <c r="Y1" s="41" t="s">
        <v>40</v>
      </c>
      <c r="Z1" s="41" t="s">
        <v>42</v>
      </c>
      <c r="AA1" s="41" t="s">
        <v>80</v>
      </c>
    </row>
    <row r="2" spans="1:27" x14ac:dyDescent="0.4">
      <c r="A2" t="s">
        <v>19</v>
      </c>
      <c r="C2" s="65">
        <v>44428</v>
      </c>
      <c r="D2" s="65">
        <v>44428</v>
      </c>
      <c r="E2" s="65">
        <v>44428</v>
      </c>
      <c r="F2" s="65">
        <v>44428</v>
      </c>
      <c r="G2" s="65">
        <v>44428</v>
      </c>
      <c r="H2" s="65">
        <v>44428</v>
      </c>
      <c r="I2" s="65">
        <v>44428</v>
      </c>
      <c r="J2" s="65">
        <v>44428</v>
      </c>
      <c r="K2" s="65">
        <v>44428</v>
      </c>
      <c r="L2" s="65">
        <v>44428</v>
      </c>
      <c r="M2" s="65">
        <v>44428</v>
      </c>
      <c r="N2" s="65">
        <v>44428</v>
      </c>
      <c r="O2" s="65">
        <v>44428</v>
      </c>
      <c r="P2" s="65">
        <v>44428</v>
      </c>
      <c r="Q2" s="65">
        <v>44428</v>
      </c>
      <c r="R2" s="65">
        <v>44428</v>
      </c>
      <c r="S2" s="65">
        <v>44428</v>
      </c>
      <c r="T2" s="65">
        <v>44428</v>
      </c>
      <c r="U2" s="65">
        <v>44428</v>
      </c>
      <c r="V2" s="65">
        <v>44428</v>
      </c>
      <c r="W2" s="65">
        <v>44428</v>
      </c>
      <c r="X2" s="65">
        <v>44428</v>
      </c>
      <c r="Y2" s="65">
        <v>44428</v>
      </c>
      <c r="Z2" s="65">
        <v>44428</v>
      </c>
      <c r="AA2" s="65">
        <v>44428</v>
      </c>
    </row>
    <row r="3" spans="1:27" x14ac:dyDescent="0.4">
      <c r="A3" t="s">
        <v>20</v>
      </c>
      <c r="C3" s="65">
        <v>44440</v>
      </c>
      <c r="D3" s="65">
        <v>44440</v>
      </c>
      <c r="E3" s="65">
        <v>44440</v>
      </c>
      <c r="F3" s="65">
        <v>44440</v>
      </c>
      <c r="G3" s="65">
        <v>44440</v>
      </c>
      <c r="H3" s="65">
        <v>44440</v>
      </c>
      <c r="I3" s="65">
        <v>44440</v>
      </c>
      <c r="J3" s="65">
        <v>44440</v>
      </c>
      <c r="K3" s="65">
        <v>44440</v>
      </c>
      <c r="L3" s="65">
        <v>44440</v>
      </c>
      <c r="M3" s="65">
        <v>44440</v>
      </c>
      <c r="N3" s="65">
        <v>44440</v>
      </c>
      <c r="O3" s="65">
        <v>44440</v>
      </c>
      <c r="P3" s="65">
        <v>44440</v>
      </c>
      <c r="Q3" s="65">
        <v>44440</v>
      </c>
      <c r="R3" s="65">
        <v>44440</v>
      </c>
      <c r="S3" s="65">
        <v>44440</v>
      </c>
      <c r="T3" s="65">
        <v>44440</v>
      </c>
      <c r="U3" s="65">
        <v>44440</v>
      </c>
      <c r="V3" s="65">
        <v>44440</v>
      </c>
      <c r="W3" s="65">
        <v>44440</v>
      </c>
      <c r="X3" s="65">
        <v>44440</v>
      </c>
      <c r="Y3" s="65">
        <v>44440</v>
      </c>
      <c r="Z3" s="65">
        <v>44440</v>
      </c>
      <c r="AA3" s="65">
        <v>44440</v>
      </c>
    </row>
    <row r="4" spans="1:27" x14ac:dyDescent="0.4">
      <c r="A4" t="s">
        <v>21</v>
      </c>
      <c r="C4" s="40"/>
      <c r="D4" s="40"/>
      <c r="E4" s="40"/>
      <c r="F4" s="40"/>
      <c r="G4" s="40"/>
      <c r="H4" s="40"/>
      <c r="I4" s="40"/>
      <c r="J4" s="40"/>
      <c r="K4" s="40"/>
      <c r="L4" s="40"/>
      <c r="M4" s="40"/>
      <c r="N4" s="40"/>
      <c r="O4" s="40"/>
      <c r="P4" s="40"/>
      <c r="Q4" s="40"/>
      <c r="R4" s="40"/>
      <c r="S4" s="40"/>
      <c r="T4" s="40"/>
      <c r="U4" s="40"/>
      <c r="V4" s="40"/>
      <c r="W4" s="40"/>
      <c r="X4" s="40"/>
      <c r="Y4" s="40"/>
      <c r="Z4" s="40"/>
      <c r="AA4" s="40"/>
    </row>
    <row r="5" spans="1:27" x14ac:dyDescent="0.4">
      <c r="A5" t="s">
        <v>22</v>
      </c>
    </row>
    <row r="6" spans="1:27" x14ac:dyDescent="0.4">
      <c r="A6" t="s">
        <v>23</v>
      </c>
    </row>
    <row r="7" spans="1:27" x14ac:dyDescent="0.4">
      <c r="A7" t="s">
        <v>24</v>
      </c>
    </row>
    <row r="8" spans="1:27" x14ac:dyDescent="0.4">
      <c r="A8" t="s">
        <v>25</v>
      </c>
    </row>
    <row r="9" spans="1:27" x14ac:dyDescent="0.4">
      <c r="A9" t="s">
        <v>26</v>
      </c>
      <c r="C9" s="43" t="s">
        <v>44</v>
      </c>
      <c r="D9" s="43" t="s">
        <v>45</v>
      </c>
      <c r="E9" s="43" t="s">
        <v>46</v>
      </c>
      <c r="F9" s="43" t="s">
        <v>47</v>
      </c>
      <c r="G9" s="43" t="s">
        <v>48</v>
      </c>
      <c r="H9" s="43" t="s">
        <v>49</v>
      </c>
      <c r="I9" s="43" t="s">
        <v>50</v>
      </c>
      <c r="J9" s="43" t="s">
        <v>51</v>
      </c>
      <c r="K9" s="43" t="s">
        <v>52</v>
      </c>
      <c r="L9" s="43" t="s">
        <v>53</v>
      </c>
      <c r="M9" s="43" t="s">
        <v>54</v>
      </c>
      <c r="N9" s="43" t="s">
        <v>55</v>
      </c>
      <c r="O9" s="43" t="s">
        <v>56</v>
      </c>
      <c r="P9" s="43" t="s">
        <v>57</v>
      </c>
      <c r="Q9" s="43" t="s">
        <v>58</v>
      </c>
      <c r="R9" s="43" t="s">
        <v>59</v>
      </c>
      <c r="S9" s="43" t="s">
        <v>60</v>
      </c>
      <c r="T9" s="43" t="s">
        <v>61</v>
      </c>
      <c r="U9" s="43" t="s">
        <v>62</v>
      </c>
      <c r="V9" s="43" t="s">
        <v>63</v>
      </c>
      <c r="W9" s="43" t="s">
        <v>64</v>
      </c>
      <c r="X9" s="43" t="s">
        <v>65</v>
      </c>
      <c r="Y9" s="43" t="s">
        <v>66</v>
      </c>
      <c r="Z9" s="43" t="s">
        <v>67</v>
      </c>
    </row>
    <row r="10" spans="1:27" x14ac:dyDescent="0.4">
      <c r="A10" t="s">
        <v>27</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7" x14ac:dyDescent="0.4">
      <c r="A11" t="s">
        <v>28</v>
      </c>
      <c r="C11" s="42">
        <v>44439</v>
      </c>
      <c r="D11" s="42">
        <v>44439</v>
      </c>
      <c r="E11" s="42">
        <v>44439</v>
      </c>
      <c r="F11" s="42">
        <v>44439</v>
      </c>
      <c r="G11" s="42">
        <v>44439</v>
      </c>
      <c r="H11" s="42">
        <v>44439</v>
      </c>
      <c r="I11" s="42">
        <v>44439</v>
      </c>
      <c r="J11" s="42">
        <v>44439</v>
      </c>
      <c r="K11" s="42">
        <v>44439</v>
      </c>
      <c r="L11" s="42">
        <v>44439</v>
      </c>
      <c r="M11" s="42">
        <v>44439</v>
      </c>
      <c r="N11" s="42">
        <v>44439</v>
      </c>
      <c r="O11" s="42">
        <v>44439</v>
      </c>
      <c r="P11" s="42">
        <v>44439</v>
      </c>
      <c r="Q11" s="42">
        <v>44439</v>
      </c>
      <c r="R11" s="42">
        <v>44439</v>
      </c>
      <c r="S11" s="42">
        <v>44439</v>
      </c>
      <c r="T11" s="42">
        <v>44439</v>
      </c>
      <c r="U11" s="42">
        <v>44439</v>
      </c>
      <c r="V11" s="42">
        <v>44439</v>
      </c>
      <c r="W11" s="42">
        <v>44439</v>
      </c>
      <c r="X11" s="42">
        <v>44439</v>
      </c>
      <c r="Y11" s="42">
        <v>44439</v>
      </c>
      <c r="Z11" s="42">
        <v>44439</v>
      </c>
    </row>
    <row r="12" spans="1:27" x14ac:dyDescent="0.4">
      <c r="A12" t="s">
        <v>29</v>
      </c>
    </row>
    <row r="13" spans="1:27" x14ac:dyDescent="0.4">
      <c r="A13" t="s">
        <v>30</v>
      </c>
    </row>
    <row r="14" spans="1:27" x14ac:dyDescent="0.4">
      <c r="A14" t="s">
        <v>31</v>
      </c>
    </row>
    <row r="15" spans="1:27" x14ac:dyDescent="0.4">
      <c r="A15" t="s">
        <v>32</v>
      </c>
    </row>
    <row r="16" spans="1:27" x14ac:dyDescent="0.4">
      <c r="A16" t="s">
        <v>33</v>
      </c>
    </row>
    <row r="17" spans="1:1" x14ac:dyDescent="0.4">
      <c r="A17" t="s">
        <v>34</v>
      </c>
    </row>
    <row r="18" spans="1:1" x14ac:dyDescent="0.4">
      <c r="A18" t="s">
        <v>35</v>
      </c>
    </row>
    <row r="19" spans="1:1" x14ac:dyDescent="0.4">
      <c r="A19" t="s">
        <v>36</v>
      </c>
    </row>
    <row r="20" spans="1:1" x14ac:dyDescent="0.4">
      <c r="A20" t="s">
        <v>37</v>
      </c>
    </row>
    <row r="21" spans="1:1" x14ac:dyDescent="0.4">
      <c r="A21" t="s">
        <v>38</v>
      </c>
    </row>
    <row r="22" spans="1:1" x14ac:dyDescent="0.4">
      <c r="A22" t="s">
        <v>39</v>
      </c>
    </row>
    <row r="23" spans="1:1" x14ac:dyDescent="0.4">
      <c r="A23" t="s">
        <v>40</v>
      </c>
    </row>
    <row r="24" spans="1:1" x14ac:dyDescent="0.4">
      <c r="A24" t="s">
        <v>42</v>
      </c>
    </row>
    <row r="25" spans="1:1" x14ac:dyDescent="0.4">
      <c r="A25" t="s">
        <v>43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55</vt:i4>
      </vt:variant>
    </vt:vector>
  </HeadingPairs>
  <TitlesOfParts>
    <vt:vector size="58" baseType="lpstr">
      <vt:lpstr>売上高方式（新規開業特例）</vt:lpstr>
      <vt:lpstr>売上高減少額方式（新規開業特例）</vt:lpstr>
      <vt:lpstr>（非表示）</vt:lpstr>
      <vt:lpstr>'売上高減少額方式（新規開業特例）'!Print_Area</vt:lpstr>
      <vt:lpstr>'売上高方式（新規開業特例）'!Print_Area</vt:lpstr>
      <vt:lpstr>さくら市</vt:lpstr>
      <vt:lpstr>さくら市2</vt:lpstr>
      <vt:lpstr>宇都宮市</vt:lpstr>
      <vt:lpstr>宇都宮市2</vt:lpstr>
      <vt:lpstr>益子町</vt:lpstr>
      <vt:lpstr>益子町2</vt:lpstr>
      <vt:lpstr>塩谷町</vt:lpstr>
      <vt:lpstr>塩谷町2</vt:lpstr>
      <vt:lpstr>下野市</vt:lpstr>
      <vt:lpstr>下野市2</vt:lpstr>
      <vt:lpstr>高根沢町</vt:lpstr>
      <vt:lpstr>高根沢町2</vt:lpstr>
      <vt:lpstr>佐野市</vt:lpstr>
      <vt:lpstr>佐野市2</vt:lpstr>
      <vt:lpstr>市貝町</vt:lpstr>
      <vt:lpstr>市貝町2</vt:lpstr>
      <vt:lpstr>市町</vt:lpstr>
      <vt:lpstr>市町名</vt:lpstr>
      <vt:lpstr>市町名2</vt:lpstr>
      <vt:lpstr>鹿沼市</vt:lpstr>
      <vt:lpstr>鹿沼市2</vt:lpstr>
      <vt:lpstr>小山市</vt:lpstr>
      <vt:lpstr>小山市2</vt:lpstr>
      <vt:lpstr>上三川町</vt:lpstr>
      <vt:lpstr>上三川町2</vt:lpstr>
      <vt:lpstr>真岡市</vt:lpstr>
      <vt:lpstr>真岡市2</vt:lpstr>
      <vt:lpstr>壬生町</vt:lpstr>
      <vt:lpstr>壬生町2</vt:lpstr>
      <vt:lpstr>足利市</vt:lpstr>
      <vt:lpstr>足利市2</vt:lpstr>
      <vt:lpstr>大田原市</vt:lpstr>
      <vt:lpstr>大田原市2</vt:lpstr>
      <vt:lpstr>店舗のある市町</vt:lpstr>
      <vt:lpstr>栃木市</vt:lpstr>
      <vt:lpstr>栃木市2</vt:lpstr>
      <vt:lpstr>那珂川町</vt:lpstr>
      <vt:lpstr>那須烏山市</vt:lpstr>
      <vt:lpstr>那須烏山市2</vt:lpstr>
      <vt:lpstr>那須塩原市</vt:lpstr>
      <vt:lpstr>那須塩原市2</vt:lpstr>
      <vt:lpstr>那須町</vt:lpstr>
      <vt:lpstr>那須町2</vt:lpstr>
      <vt:lpstr>日光市</vt:lpstr>
      <vt:lpstr>日光市2</vt:lpstr>
      <vt:lpstr>芳賀町</vt:lpstr>
      <vt:lpstr>芳賀町2</vt:lpstr>
      <vt:lpstr>茂木町</vt:lpstr>
      <vt:lpstr>茂木町2</vt:lpstr>
      <vt:lpstr>野木町</vt:lpstr>
      <vt:lpstr>野木町2</vt:lpstr>
      <vt:lpstr>矢板市</vt:lpstr>
      <vt:lpstr>矢板市2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2021-08-27T06:36:50Z</cp:lastPrinted>
  <dcterms:created xsi:type="dcterms:W3CDTF">2021-05-24T06:23:26Z</dcterms:created>
  <dcterms:modified xsi:type="dcterms:W3CDTF">2021-08-30T07:40:45Z</dcterms:modified>
</cp:coreProperties>
</file>